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zewskaa\Desktop\ANNA\ZAMÓWIENIA PUBLICZNE\Zamówienia publiczne 2025\1.ZP.2025 Dostawa implantów\Załącznik nr 2 do SWZ\"/>
    </mc:Choice>
  </mc:AlternateContent>
  <xr:revisionPtr revIDLastSave="0" documentId="13_ncr:1_{A64EDDEF-95FC-4EF9-89C8-F221BB71FE0B}" xr6:coauthVersionLast="47" xr6:coauthVersionMax="47" xr10:uidLastSave="{00000000-0000-0000-0000-000000000000}"/>
  <bookViews>
    <workbookView xWindow="-120" yWindow="-120" windowWidth="29040" windowHeight="15840" xr2:uid="{FD0757DE-B90F-4B41-AE76-0574C156B2A6}"/>
  </bookViews>
  <sheets>
    <sheet name="Zadanie nr 2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3" i="1"/>
  <c r="E4" i="1"/>
  <c r="G4" i="1" s="1"/>
  <c r="E5" i="1"/>
  <c r="G5" i="1" s="1"/>
  <c r="E6" i="1"/>
  <c r="G6" i="1" s="1"/>
  <c r="E8" i="1"/>
  <c r="E9" i="1"/>
  <c r="G9" i="1" s="1"/>
  <c r="E10" i="1"/>
  <c r="G10" i="1" s="1"/>
  <c r="E11" i="1"/>
  <c r="G11" i="1" s="1"/>
  <c r="E12" i="1"/>
  <c r="G12" i="1" s="1"/>
  <c r="E14" i="1"/>
  <c r="G14" i="1" s="1"/>
  <c r="E15" i="1"/>
  <c r="G15" i="1" s="1"/>
  <c r="E16" i="1"/>
  <c r="G16" i="1" s="1"/>
  <c r="E17" i="1"/>
  <c r="G17" i="1" s="1"/>
  <c r="E18" i="1"/>
  <c r="G18" i="1" s="1"/>
  <c r="E3" i="1"/>
  <c r="E19" i="1" l="1"/>
  <c r="G19" i="1"/>
</calcChain>
</file>

<file path=xl/sharedStrings.xml><?xml version="1.0" encoding="utf-8"?>
<sst xmlns="http://schemas.openxmlformats.org/spreadsheetml/2006/main" count="35" uniqueCount="35">
  <si>
    <t>Wartość brutto</t>
  </si>
  <si>
    <t>1.</t>
  </si>
  <si>
    <t>Zbilansowany związek β TCP półwodnego siarczanu wapnia, w ciągu 12 miesięcy ulega całkowitej resorpcji i jest zastępowany tkanką kostną podczas procesu gojenia. Produkt pięciokrotnie przyśpiesza odbudowę kości dzięki ujemnie naładowanej powierzchni, która aktywuje markery biorące udział w osteogenezie. Po zmieszaniu składników wiąże się i zastyga w temperaturze ciała w ciągu 15 min. Osiągając wytrzymałość na ściskanie trzykrotnie większą niż kość gąbczasta ( 15 Bpa ), pojemność 5 ml</t>
  </si>
  <si>
    <t>2.</t>
  </si>
  <si>
    <t>Zbilansowany związek β TCP półwodnego siarczanu wapnia, w ciągu 12 miesięcy ulega całkowitej resorpcji i jest zastępowany tkanką kostną podczas procesu gojenia. Produkt pięciokrotnie przyśpiesza odbudowę kości dzięki ujemnie naładowanej powierzchni, która aktywuje markery biorące udział w osteogenezie. Po zmieszaniu składników wiąże się i zastyga w temperaturze ciała w ciągu 15 min. Osiągając wytrzymałość na ściskanie trzykrotnie większą niż kość gąbczasta ( 15 Bpa ), pojemność 10 ml</t>
  </si>
  <si>
    <t>3.</t>
  </si>
  <si>
    <t>Uwodniony siarczan wapnia czystości farmaceutycznej ( PG ) używany do wypełniania pustych przestrzeni w układzie mięśniowo – szkieletowym oraz w tkankach miękkich. Materiał biodegradowalny i biokompatybilny z możliwością zastosowania w miejscach zainfekowanych, poj. 10 ml.</t>
  </si>
  <si>
    <t>4.</t>
  </si>
  <si>
    <t>Uwodniony siarczan wapnia czystości farmaceutycznej ( PG ) używany do wypełniania pustych przestrzeni w układzie mięśniowo – szkieletowym oraz w tkankach miękkich. Materiał biodegradowalny i biokompatybilny z możliwością zastosowania w miejscach zainfekowanych, poj. 20 ml.</t>
  </si>
  <si>
    <t>5.</t>
  </si>
  <si>
    <t>Granulki 4 – 6 mm pojemność 5 CC</t>
  </si>
  <si>
    <t>Granulki 4 – 6 mm pojemność 20 CC</t>
  </si>
  <si>
    <t>Kołek średnica 16 CC x długość 20 mm</t>
  </si>
  <si>
    <t>Bloczek 20 mm x 20 mm x 10 mm</t>
  </si>
  <si>
    <t>Bloczek 10 mm x 10 mm x 20 mm</t>
  </si>
  <si>
    <t>6.</t>
  </si>
  <si>
    <t>Implanty do artroskopii małych stawów dłoni i stóp rozmiary :</t>
  </si>
  <si>
    <t>Śr. 12 x 4,0 mm</t>
  </si>
  <si>
    <t>Śr. 14 x 4,5 mm</t>
  </si>
  <si>
    <t>Śr. 16 x 4,5 mm</t>
  </si>
  <si>
    <t>Śr. 18 x 4,5 mm</t>
  </si>
  <si>
    <t>Śr. 20 x 4,5 mm</t>
  </si>
  <si>
    <t>Zadanie nr 2</t>
  </si>
  <si>
    <t>L.P.</t>
  </si>
  <si>
    <t>OPIS ASORTYMENTU</t>
  </si>
  <si>
    <t>ILOŚĆ (szt.)</t>
  </si>
  <si>
    <t>Cena jednostkowa netto</t>
  </si>
  <si>
    <t>Wartość netto</t>
  </si>
  <si>
    <t>% VAT</t>
  </si>
  <si>
    <t>Razem:</t>
  </si>
  <si>
    <t>lub produkty równoważne</t>
  </si>
  <si>
    <t>Dokument należy wypełnić i podpisać kwalifikowanym podpisem elektronicznym  osoby upoważnionej</t>
  </si>
  <si>
    <t>/ osób upoważnionych do reprezentowania Wykonawcy w dokumentach rejestrowych lub we właściwym pełnomocnictwie .</t>
  </si>
  <si>
    <t>Zamawiający zaleca zapisanie dokumentu w formacie PDF.</t>
  </si>
  <si>
    <t>Substytuty kości są wykonane z tkanki kostnej koni: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</si>
</sst>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zł &quot;;&quot;-&quot;#,##0.00&quot; zł &quot;;&quot;-&quot;#&quot; zł &quot;;&quot; &quot;@&quot; &quot;"/>
    <numFmt numFmtId="165" formatCode="[$-415]General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9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i/>
      <sz val="9"/>
      <color rgb="FFFF0000"/>
      <name val="Cambria"/>
      <family val="1"/>
      <charset val="238"/>
    </font>
    <font>
      <b/>
      <sz val="9"/>
      <color rgb="FF000000"/>
      <name val="Cambria"/>
      <family val="1"/>
      <charset val="238"/>
    </font>
    <font>
      <b/>
      <i/>
      <u/>
      <sz val="9"/>
      <color rgb="FFFF0000"/>
      <name val="Cambria"/>
      <family val="1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7" fillId="0" borderId="0" applyBorder="0" applyProtection="0"/>
  </cellStyleXfs>
  <cellXfs count="2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3" fillId="3" borderId="2" xfId="0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165" fontId="8" fillId="0" borderId="0" xfId="1" applyFont="1"/>
    <xf numFmtId="165" fontId="9" fillId="0" borderId="0" xfId="1" applyFont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" fontId="3" fillId="3" borderId="2" xfId="0" applyNumberFormat="1" applyFont="1" applyFill="1" applyBorder="1"/>
    <xf numFmtId="4" fontId="3" fillId="0" borderId="0" xfId="0" applyNumberFormat="1" applyFont="1"/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/>
    <xf numFmtId="165" fontId="8" fillId="0" borderId="0" xfId="1" applyFont="1" applyAlignment="1">
      <alignment horizontal="center"/>
    </xf>
    <xf numFmtId="165" fontId="10" fillId="0" borderId="0" xfId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1" fillId="0" borderId="7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</cellXfs>
  <cellStyles count="2">
    <cellStyle name="Excel Built-in Normal 1" xfId="1" xr:uid="{D2E20555-36FF-4526-865A-8EB84451439F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BF377-9FF3-4156-89B5-AAD7B677149B}">
  <sheetPr>
    <pageSetUpPr fitToPage="1"/>
  </sheetPr>
  <dimension ref="A1:G25"/>
  <sheetViews>
    <sheetView tabSelected="1" workbookViewId="0">
      <selection activeCell="D33" sqref="D33"/>
    </sheetView>
  </sheetViews>
  <sheetFormatPr defaultRowHeight="15" x14ac:dyDescent="0.25"/>
  <cols>
    <col min="1" max="1" width="6.42578125" customWidth="1"/>
    <col min="2" max="2" width="67.42578125" style="1" customWidth="1"/>
    <col min="3" max="3" width="7" customWidth="1"/>
    <col min="4" max="4" width="13.140625" customWidth="1"/>
    <col min="5" max="5" width="14.28515625" customWidth="1"/>
    <col min="6" max="6" width="14.140625" customWidth="1"/>
    <col min="7" max="7" width="20.28515625" customWidth="1"/>
  </cols>
  <sheetData>
    <row r="1" spans="1:7" x14ac:dyDescent="0.25">
      <c r="A1" s="23" t="s">
        <v>22</v>
      </c>
      <c r="B1" s="23"/>
      <c r="C1" s="23"/>
      <c r="D1" s="23"/>
      <c r="E1" s="23"/>
      <c r="F1" s="23"/>
      <c r="G1" s="23"/>
    </row>
    <row r="2" spans="1:7" ht="33.75" x14ac:dyDescent="0.25">
      <c r="A2" s="14" t="s">
        <v>23</v>
      </c>
      <c r="B2" s="15" t="s">
        <v>24</v>
      </c>
      <c r="C2" s="15" t="s">
        <v>25</v>
      </c>
      <c r="D2" s="16" t="s">
        <v>26</v>
      </c>
      <c r="E2" s="16" t="s">
        <v>27</v>
      </c>
      <c r="F2" s="16" t="s">
        <v>28</v>
      </c>
      <c r="G2" s="16" t="s">
        <v>0</v>
      </c>
    </row>
    <row r="3" spans="1:7" ht="87.75" customHeight="1" x14ac:dyDescent="0.25">
      <c r="A3" s="10" t="s">
        <v>1</v>
      </c>
      <c r="B3" s="8" t="s">
        <v>2</v>
      </c>
      <c r="C3" s="11">
        <v>3</v>
      </c>
      <c r="D3" s="9"/>
      <c r="E3" s="17">
        <f>C3*D3</f>
        <v>0</v>
      </c>
      <c r="F3" s="17"/>
      <c r="G3" s="17">
        <f>E3*1.08</f>
        <v>0</v>
      </c>
    </row>
    <row r="4" spans="1:7" ht="87.75" customHeight="1" x14ac:dyDescent="0.25">
      <c r="A4" s="10" t="s">
        <v>3</v>
      </c>
      <c r="B4" s="8" t="s">
        <v>4</v>
      </c>
      <c r="C4" s="11">
        <v>3</v>
      </c>
      <c r="D4" s="9"/>
      <c r="E4" s="17">
        <f t="shared" ref="E4:E18" si="0">C4*D4</f>
        <v>0</v>
      </c>
      <c r="F4" s="17"/>
      <c r="G4" s="17">
        <f t="shared" ref="G4:G6" si="1">E4*1.08</f>
        <v>0</v>
      </c>
    </row>
    <row r="5" spans="1:7" ht="52.5" customHeight="1" x14ac:dyDescent="0.25">
      <c r="A5" s="10" t="s">
        <v>5</v>
      </c>
      <c r="B5" s="8" t="s">
        <v>6</v>
      </c>
      <c r="C5" s="11">
        <v>10</v>
      </c>
      <c r="D5" s="9"/>
      <c r="E5" s="17">
        <f t="shared" si="0"/>
        <v>0</v>
      </c>
      <c r="F5" s="17"/>
      <c r="G5" s="17">
        <f t="shared" si="1"/>
        <v>0</v>
      </c>
    </row>
    <row r="6" spans="1:7" ht="54" customHeight="1" x14ac:dyDescent="0.25">
      <c r="A6" s="10" t="s">
        <v>7</v>
      </c>
      <c r="B6" s="8" t="s">
        <v>8</v>
      </c>
      <c r="C6" s="11">
        <v>10</v>
      </c>
      <c r="D6" s="9"/>
      <c r="E6" s="17">
        <f t="shared" si="0"/>
        <v>0</v>
      </c>
      <c r="F6" s="17"/>
      <c r="G6" s="17">
        <f t="shared" si="1"/>
        <v>0</v>
      </c>
    </row>
    <row r="7" spans="1:7" x14ac:dyDescent="0.25">
      <c r="A7" s="20" t="s">
        <v>9</v>
      </c>
      <c r="B7" s="24" t="s">
        <v>34</v>
      </c>
      <c r="C7" s="25"/>
      <c r="D7" s="25"/>
      <c r="E7" s="25"/>
      <c r="F7" s="25"/>
      <c r="G7" s="26"/>
    </row>
    <row r="8" spans="1:7" x14ac:dyDescent="0.25">
      <c r="A8" s="21"/>
      <c r="B8" s="8" t="s">
        <v>10</v>
      </c>
      <c r="C8" s="11">
        <v>2</v>
      </c>
      <c r="D8" s="9"/>
      <c r="E8" s="17">
        <f t="shared" si="0"/>
        <v>0</v>
      </c>
      <c r="F8" s="17"/>
      <c r="G8" s="17">
        <f>E8*1.08</f>
        <v>0</v>
      </c>
    </row>
    <row r="9" spans="1:7" x14ac:dyDescent="0.25">
      <c r="A9" s="21"/>
      <c r="B9" s="8" t="s">
        <v>11</v>
      </c>
      <c r="C9" s="11">
        <v>2</v>
      </c>
      <c r="D9" s="9"/>
      <c r="E9" s="17">
        <f t="shared" si="0"/>
        <v>0</v>
      </c>
      <c r="F9" s="17"/>
      <c r="G9" s="17">
        <f t="shared" ref="G9:G12" si="2">E9*1.08</f>
        <v>0</v>
      </c>
    </row>
    <row r="10" spans="1:7" x14ac:dyDescent="0.25">
      <c r="A10" s="21"/>
      <c r="B10" s="8" t="s">
        <v>12</v>
      </c>
      <c r="C10" s="11">
        <v>2</v>
      </c>
      <c r="D10" s="9"/>
      <c r="E10" s="17">
        <f t="shared" si="0"/>
        <v>0</v>
      </c>
      <c r="F10" s="17"/>
      <c r="G10" s="17">
        <f t="shared" si="2"/>
        <v>0</v>
      </c>
    </row>
    <row r="11" spans="1:7" x14ac:dyDescent="0.25">
      <c r="A11" s="21"/>
      <c r="B11" s="8" t="s">
        <v>13</v>
      </c>
      <c r="C11" s="11">
        <v>2</v>
      </c>
      <c r="D11" s="9"/>
      <c r="E11" s="17">
        <f t="shared" si="0"/>
        <v>0</v>
      </c>
      <c r="F11" s="17"/>
      <c r="G11" s="17">
        <f t="shared" si="2"/>
        <v>0</v>
      </c>
    </row>
    <row r="12" spans="1:7" x14ac:dyDescent="0.25">
      <c r="A12" s="22"/>
      <c r="B12" s="8" t="s">
        <v>14</v>
      </c>
      <c r="C12" s="11">
        <v>2</v>
      </c>
      <c r="D12" s="9"/>
      <c r="E12" s="17">
        <f t="shared" si="0"/>
        <v>0</v>
      </c>
      <c r="F12" s="17"/>
      <c r="G12" s="17">
        <f t="shared" si="2"/>
        <v>0</v>
      </c>
    </row>
    <row r="13" spans="1:7" x14ac:dyDescent="0.25">
      <c r="A13" s="20" t="s">
        <v>15</v>
      </c>
      <c r="B13" s="24" t="s">
        <v>16</v>
      </c>
      <c r="C13" s="25"/>
      <c r="D13" s="25"/>
      <c r="E13" s="25"/>
      <c r="F13" s="25"/>
      <c r="G13" s="26"/>
    </row>
    <row r="14" spans="1:7" x14ac:dyDescent="0.25">
      <c r="A14" s="21"/>
      <c r="B14" s="8" t="s">
        <v>17</v>
      </c>
      <c r="C14" s="11">
        <v>15</v>
      </c>
      <c r="D14" s="9"/>
      <c r="E14" s="17">
        <f t="shared" si="0"/>
        <v>0</v>
      </c>
      <c r="F14" s="17"/>
      <c r="G14" s="17">
        <f>E14*1.08</f>
        <v>0</v>
      </c>
    </row>
    <row r="15" spans="1:7" x14ac:dyDescent="0.25">
      <c r="A15" s="21"/>
      <c r="B15" s="8" t="s">
        <v>18</v>
      </c>
      <c r="C15" s="11">
        <v>15</v>
      </c>
      <c r="D15" s="9"/>
      <c r="E15" s="17">
        <f t="shared" si="0"/>
        <v>0</v>
      </c>
      <c r="F15" s="17"/>
      <c r="G15" s="17">
        <f t="shared" ref="G15:G18" si="3">E15*1.08</f>
        <v>0</v>
      </c>
    </row>
    <row r="16" spans="1:7" x14ac:dyDescent="0.25">
      <c r="A16" s="21"/>
      <c r="B16" s="8" t="s">
        <v>19</v>
      </c>
      <c r="C16" s="11">
        <v>15</v>
      </c>
      <c r="D16" s="9"/>
      <c r="E16" s="17">
        <f t="shared" si="0"/>
        <v>0</v>
      </c>
      <c r="F16" s="17"/>
      <c r="G16" s="17">
        <f t="shared" si="3"/>
        <v>0</v>
      </c>
    </row>
    <row r="17" spans="1:7" x14ac:dyDescent="0.25">
      <c r="A17" s="21"/>
      <c r="B17" s="8" t="s">
        <v>20</v>
      </c>
      <c r="C17" s="11">
        <v>15</v>
      </c>
      <c r="D17" s="9"/>
      <c r="E17" s="17">
        <f t="shared" si="0"/>
        <v>0</v>
      </c>
      <c r="F17" s="17"/>
      <c r="G17" s="17">
        <f t="shared" si="3"/>
        <v>0</v>
      </c>
    </row>
    <row r="18" spans="1:7" x14ac:dyDescent="0.25">
      <c r="A18" s="22"/>
      <c r="B18" s="8" t="s">
        <v>21</v>
      </c>
      <c r="C18" s="11">
        <v>15</v>
      </c>
      <c r="D18" s="9"/>
      <c r="E18" s="17">
        <f t="shared" si="0"/>
        <v>0</v>
      </c>
      <c r="F18" s="17"/>
      <c r="G18" s="17">
        <f t="shared" si="3"/>
        <v>0</v>
      </c>
    </row>
    <row r="19" spans="1:7" x14ac:dyDescent="0.25">
      <c r="A19" s="3"/>
      <c r="B19"/>
      <c r="D19" s="4" t="s">
        <v>29</v>
      </c>
      <c r="E19" s="12">
        <f>SUM(E3:E18)</f>
        <v>0</v>
      </c>
      <c r="F19" s="13"/>
      <c r="G19" s="12">
        <f>SUM(G3:G18)</f>
        <v>0</v>
      </c>
    </row>
    <row r="20" spans="1:7" x14ac:dyDescent="0.25">
      <c r="A20" s="3"/>
      <c r="B20" s="2"/>
      <c r="C20" s="2"/>
    </row>
    <row r="21" spans="1:7" x14ac:dyDescent="0.25">
      <c r="A21" s="3"/>
      <c r="B21" s="5" t="s">
        <v>30</v>
      </c>
    </row>
    <row r="22" spans="1:7" x14ac:dyDescent="0.25">
      <c r="A22" s="3"/>
      <c r="B22" s="18" t="s">
        <v>31</v>
      </c>
      <c r="C22" s="18"/>
      <c r="D22" s="18"/>
      <c r="E22" s="18"/>
      <c r="F22" s="18"/>
      <c r="G22" s="18"/>
    </row>
    <row r="23" spans="1:7" x14ac:dyDescent="0.25">
      <c r="A23" s="3"/>
      <c r="B23" s="6" t="s">
        <v>32</v>
      </c>
      <c r="C23" s="6"/>
      <c r="D23" s="6"/>
      <c r="E23" s="6"/>
    </row>
    <row r="24" spans="1:7" x14ac:dyDescent="0.25">
      <c r="A24" s="3"/>
      <c r="B24" s="7"/>
      <c r="C24" s="7"/>
      <c r="D24" s="7"/>
      <c r="E24" s="7"/>
    </row>
    <row r="25" spans="1:7" x14ac:dyDescent="0.25">
      <c r="A25" s="3"/>
      <c r="B25" s="19" t="s">
        <v>33</v>
      </c>
      <c r="C25" s="19"/>
      <c r="D25" s="19"/>
      <c r="E25" s="19"/>
      <c r="F25" s="19"/>
      <c r="G25" s="19"/>
    </row>
  </sheetData>
  <mergeCells count="7">
    <mergeCell ref="B22:G22"/>
    <mergeCell ref="B25:G25"/>
    <mergeCell ref="A13:A18"/>
    <mergeCell ref="A7:A12"/>
    <mergeCell ref="A1:G1"/>
    <mergeCell ref="B7:G7"/>
    <mergeCell ref="B13:G13"/>
  </mergeCells>
  <phoneticPr fontId="5" type="noConversion"/>
  <pageMargins left="0.25" right="0.25" top="0.75" bottom="0.75" header="0.3" footer="0.3"/>
  <pageSetup paperSize="9" scale="81" orientation="landscape" r:id="rId1"/>
  <headerFooter>
    <oddHeader>&amp;CZadanie nr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Zadanie nr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 Liszewska</dc:creator>
  <cp:lastModifiedBy>Ania Liszewska</cp:lastModifiedBy>
  <cp:lastPrinted>2025-01-16T08:04:03Z</cp:lastPrinted>
  <dcterms:created xsi:type="dcterms:W3CDTF">2024-01-12T06:26:29Z</dcterms:created>
  <dcterms:modified xsi:type="dcterms:W3CDTF">2025-01-16T08:07:37Z</dcterms:modified>
</cp:coreProperties>
</file>