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/>
  </bookViews>
  <sheets>
    <sheet name="nasze" sheetId="1" r:id="rId1"/>
    <sheet name="covidien pakI" sheetId="2" state="hidden" r:id="rId2"/>
    <sheet name="Arkusz1" sheetId="3" r:id="rId3"/>
  </sheets>
  <definedNames>
    <definedName name="_xlnm.Print_Area" localSheetId="0">nasze!$A$1:$I$94</definedName>
  </definedNames>
  <calcPr calcId="145621" iterateDelta="1E-4"/>
</workbook>
</file>

<file path=xl/calcChain.xml><?xml version="1.0" encoding="utf-8"?>
<calcChain xmlns="http://schemas.openxmlformats.org/spreadsheetml/2006/main">
  <c r="G92" i="1" l="1"/>
  <c r="H92" i="1" s="1"/>
  <c r="G91" i="1"/>
  <c r="H91" i="1" s="1"/>
  <c r="G89" i="1"/>
  <c r="H89" i="1" s="1"/>
  <c r="G88" i="1"/>
  <c r="H88" i="1" s="1"/>
  <c r="H93" i="1" s="1"/>
  <c r="G83" i="1"/>
  <c r="H83" i="1" s="1"/>
  <c r="G82" i="1"/>
  <c r="H82" i="1" s="1"/>
  <c r="G81" i="1"/>
  <c r="H81" i="1" s="1"/>
  <c r="G80" i="1"/>
  <c r="H80" i="1" s="1"/>
  <c r="G79" i="1"/>
  <c r="H79" i="1" s="1"/>
  <c r="G78" i="1"/>
  <c r="H78" i="1" s="1"/>
  <c r="G77" i="1"/>
  <c r="H77" i="1" s="1"/>
  <c r="G76" i="1"/>
  <c r="H76" i="1" s="1"/>
  <c r="G75" i="1"/>
  <c r="H75" i="1" s="1"/>
  <c r="G70" i="1"/>
  <c r="G69" i="1"/>
  <c r="G68" i="1"/>
  <c r="G67" i="1"/>
  <c r="G66" i="1"/>
  <c r="G65" i="1"/>
  <c r="G64" i="1"/>
  <c r="G63" i="1"/>
  <c r="G62" i="1"/>
  <c r="G71" i="1" s="1"/>
  <c r="G58" i="1"/>
  <c r="H58" i="1" s="1"/>
  <c r="G57" i="1"/>
  <c r="H57" i="1" s="1"/>
  <c r="G56" i="1"/>
  <c r="H56" i="1" s="1"/>
  <c r="G52" i="1"/>
  <c r="H52" i="1" s="1"/>
  <c r="G51" i="1"/>
  <c r="H51" i="1" s="1"/>
  <c r="G50" i="1"/>
  <c r="H50" i="1" s="1"/>
  <c r="G49" i="1"/>
  <c r="H49" i="1" s="1"/>
  <c r="G48" i="1"/>
  <c r="H48" i="1" s="1"/>
  <c r="G47" i="1"/>
  <c r="H47" i="1" s="1"/>
  <c r="G46" i="1"/>
  <c r="H46" i="1" s="1"/>
  <c r="G45" i="1"/>
  <c r="H45" i="1" s="1"/>
  <c r="G41" i="1"/>
  <c r="H41" i="1" s="1"/>
  <c r="G40" i="1"/>
  <c r="H40" i="1" s="1"/>
  <c r="G39" i="1"/>
  <c r="H39" i="1" s="1"/>
  <c r="G38" i="1"/>
  <c r="H38" i="1" s="1"/>
  <c r="G37" i="1"/>
  <c r="H37" i="1" s="1"/>
  <c r="G36" i="1"/>
  <c r="H36" i="1" s="1"/>
  <c r="G35" i="1"/>
  <c r="H35" i="1" s="1"/>
  <c r="G34" i="1"/>
  <c r="H34" i="1" s="1"/>
  <c r="G33" i="1"/>
  <c r="H33" i="1" s="1"/>
  <c r="G32" i="1"/>
  <c r="H32" i="1" s="1"/>
  <c r="G31" i="1"/>
  <c r="H31" i="1" s="1"/>
  <c r="G30" i="1"/>
  <c r="H30" i="1" s="1"/>
  <c r="G29" i="1"/>
  <c r="H29" i="1" s="1"/>
  <c r="G28" i="1"/>
  <c r="H28" i="1" s="1"/>
  <c r="G27" i="1"/>
  <c r="H27" i="1" s="1"/>
  <c r="G26" i="1"/>
  <c r="H26" i="1" s="1"/>
  <c r="G25" i="1"/>
  <c r="H25" i="1" s="1"/>
  <c r="G24" i="1"/>
  <c r="H24" i="1" s="1"/>
  <c r="G23" i="1"/>
  <c r="H23" i="1" s="1"/>
  <c r="G22" i="1"/>
  <c r="H22" i="1" s="1"/>
  <c r="G21" i="1"/>
  <c r="H21" i="1" s="1"/>
  <c r="G20" i="1"/>
  <c r="H20" i="1" s="1"/>
  <c r="G19" i="1"/>
  <c r="H19" i="1" s="1"/>
  <c r="G18" i="1"/>
  <c r="H18" i="1" s="1"/>
  <c r="G17" i="1"/>
  <c r="H17" i="1" s="1"/>
  <c r="G16" i="1"/>
  <c r="H16" i="1" s="1"/>
  <c r="G15" i="1"/>
  <c r="H15" i="1" s="1"/>
  <c r="G14" i="1"/>
  <c r="H14" i="1" s="1"/>
  <c r="G13" i="1"/>
  <c r="H13" i="1" s="1"/>
  <c r="G12" i="1"/>
  <c r="H12" i="1" s="1"/>
  <c r="G11" i="1"/>
  <c r="H11" i="1" s="1"/>
  <c r="H42" i="1" s="1"/>
  <c r="G10" i="1"/>
  <c r="H10" i="1" s="1"/>
  <c r="G9" i="1"/>
  <c r="H9" i="1" s="1"/>
  <c r="G8" i="1"/>
  <c r="H8" i="1" s="1"/>
  <c r="G7" i="1"/>
  <c r="H7" i="1" s="1"/>
  <c r="G6" i="1"/>
  <c r="H6" i="1" s="1"/>
  <c r="G53" i="1" l="1"/>
  <c r="H53" i="1" s="1"/>
  <c r="G59" i="1"/>
  <c r="H59" i="1" s="1"/>
  <c r="G42" i="1"/>
  <c r="G84" i="1"/>
  <c r="H84" i="1" s="1"/>
  <c r="G93" i="1"/>
</calcChain>
</file>

<file path=xl/sharedStrings.xml><?xml version="1.0" encoding="utf-8"?>
<sst xmlns="http://schemas.openxmlformats.org/spreadsheetml/2006/main" count="229" uniqueCount="131">
  <si>
    <t>Załącznik nr 2</t>
  </si>
  <si>
    <t>L.p.</t>
  </si>
  <si>
    <t>Opis  przedmiotu zamówienia
/podano w kolejności:  nr,      długość nici,       rodzaj igły</t>
  </si>
  <si>
    <t>Jedn.
  miary</t>
  </si>
  <si>
    <t>Ilość
 na rok</t>
  </si>
  <si>
    <t>Cena
  netto</t>
  </si>
  <si>
    <t>% VAT</t>
  </si>
  <si>
    <t>Wartość netto</t>
  </si>
  <si>
    <t>Wartość
     brutto</t>
  </si>
  <si>
    <t>Kod wyrobu
Uwagi</t>
  </si>
  <si>
    <t>PAKIET I</t>
  </si>
  <si>
    <t>Szew syntetyczny wchłanialny pleciony powlekany barwiony  czas wchłaniania od 56 do70  skład chemiczny kopolimer 90%glikolidu i 10% L-laktydu Poli (glikolid i L-laktyd 90/10) powleczenie 50%kopolimer glikoloidu i L-laktydu Poli (glikolid i L-laktyd35/65) i 50% stearynian wapnia. Wytrzymałość węzła na rozciąganie w stanie początkowym około 140%.</t>
  </si>
  <si>
    <t>1.</t>
  </si>
  <si>
    <t>2/0             70-  75cm          22mm   1/2 koła okrągła</t>
  </si>
  <si>
    <t>saszetka</t>
  </si>
  <si>
    <t>2.</t>
  </si>
  <si>
    <t>2/0        ‘,    70-  75 cm        26mm    ½ koła okrągła</t>
  </si>
  <si>
    <t>3.</t>
  </si>
  <si>
    <t>2/0           70-   75 cm         30mm    ½ koła    okrągła</t>
  </si>
  <si>
    <t>4.</t>
  </si>
  <si>
    <t>2/0           70-   75 cm          40mm   ½ koła       okrągła pogrubiona</t>
  </si>
  <si>
    <t>5.</t>
  </si>
  <si>
    <t>2/0           70-   75 cm         19mm   3/8 koła     odwrotnie tnąca</t>
  </si>
  <si>
    <t>6.</t>
  </si>
  <si>
    <t>2/0              70-75cm       35mm     3/8  koła odwrotnie tnąca</t>
  </si>
  <si>
    <t>7.</t>
  </si>
  <si>
    <t>2/0           70-75cm 40mm    ½ koła    odwrotnie tnąca</t>
  </si>
  <si>
    <t>8.</t>
  </si>
  <si>
    <t>1                  4x70cm        40mm pogrubiona okrągła odczepiana</t>
  </si>
  <si>
    <t>9.</t>
  </si>
  <si>
    <t>3/0         70-     75 cm         22mm    ½ koła okrągła</t>
  </si>
  <si>
    <t>10.</t>
  </si>
  <si>
    <t>3/0          70-    75 cm         26mm    ½ koła okrągła</t>
  </si>
  <si>
    <t>11.</t>
  </si>
  <si>
    <t>3/0           70- 75cm            37mm   ½ koła okrągła</t>
  </si>
  <si>
    <t>12.</t>
  </si>
  <si>
    <t>4/0            70-  75 cm         22mm    ½ koła okrągła</t>
  </si>
  <si>
    <t>13.</t>
  </si>
  <si>
    <t>4/0            70-  75 cm         17mm    ½ koła okrągła</t>
  </si>
  <si>
    <t>14.</t>
  </si>
  <si>
    <t>5/0              70-75cm          17mm    ½ koła okrągła</t>
  </si>
  <si>
    <t>15.</t>
  </si>
  <si>
    <t>0                  70-75cm         30mm    ½ koła okrągła</t>
  </si>
  <si>
    <t>16.</t>
  </si>
  <si>
    <t>0                  70 -75cm         37mm    ½ koła okrągła</t>
  </si>
  <si>
    <t>17.</t>
  </si>
  <si>
    <t>1                  70-75cm         26mm    ½ koła okrągła</t>
  </si>
  <si>
    <t>18.</t>
  </si>
  <si>
    <t>1                  70-75cm         37mm    ½ koła okrągła pogrubiona</t>
  </si>
  <si>
    <t>19.</t>
  </si>
  <si>
    <t>1                  70-75cm        40mm     ½ koła okrągła pogrubiona</t>
  </si>
  <si>
    <t>20.</t>
  </si>
  <si>
    <t>2                  70-75cm        40mm     ½ koła okrągła pogrubiona</t>
  </si>
  <si>
    <t>21.</t>
  </si>
  <si>
    <t>0                 90cm         48mm      ½ koła okrągła</t>
  </si>
  <si>
    <t>22.</t>
  </si>
  <si>
    <t>2                 90cm          48mm      ½ koła okrągła</t>
  </si>
  <si>
    <t>23.</t>
  </si>
  <si>
    <t>2                 90cm          40mm       ½ koła okrągła pogrubiona</t>
  </si>
  <si>
    <t>24.</t>
  </si>
  <si>
    <t>2/0              70-75cm          76mm      ½  koła okrągła</t>
  </si>
  <si>
    <t>25.</t>
  </si>
  <si>
    <t>1        70- 75 cm            76mm        ½ koła    okrągła</t>
  </si>
  <si>
    <t>26.</t>
  </si>
  <si>
    <t>3/0              70-75cm         20mm    ½ koła         okrągła</t>
  </si>
  <si>
    <t>27.</t>
  </si>
  <si>
    <t>0                  70-75cm         26mm    ½ koła         okrągła</t>
  </si>
  <si>
    <t>28.</t>
  </si>
  <si>
    <t>1           70-75cm               48 mm        ½ koła   okrągła</t>
  </si>
  <si>
    <t>29.</t>
  </si>
  <si>
    <t>1           150cm  z pętlą  76 mm         ½ koła     okrągła</t>
  </si>
  <si>
    <t>30.</t>
  </si>
  <si>
    <t>1           70-75cm                30mm          ½ koła        okrągła</t>
  </si>
  <si>
    <t>31.</t>
  </si>
  <si>
    <t>2           70-75cm                37mm        ½ koła         okrągła     pogrubiona</t>
  </si>
  <si>
    <t>32.</t>
  </si>
  <si>
    <t>2            70-75cm   37mm     ½ koła  odwrotnie tnąca pogrubiona</t>
  </si>
  <si>
    <t>33.</t>
  </si>
  <si>
    <t>2            90cm        26mm           ½ koła         okrągła</t>
  </si>
  <si>
    <t>34.</t>
  </si>
  <si>
    <t>1            70-75cm               48mm         ½ koła odwrotnie tnąca</t>
  </si>
  <si>
    <t>35.</t>
  </si>
  <si>
    <t>1           70-75cm                26mm      5/8       okrągła</t>
  </si>
  <si>
    <t>36.</t>
  </si>
  <si>
    <t>1           70-75cm                30mm          igła o krótkim zakończeniu tnącym</t>
  </si>
  <si>
    <t>Pakiet II</t>
  </si>
  <si>
    <t>Szew syntetyczny wchłanialny pleciony powlekany barwiony,z kwasy poliglikolowego powlekany poliglikonatem czas wchłaniania 60-90 dni</t>
  </si>
  <si>
    <t>3/0         1x140cm</t>
  </si>
  <si>
    <t>2/0         1x140cm</t>
  </si>
  <si>
    <t>1       1x140cm</t>
  </si>
  <si>
    <t>2        1x140cm</t>
  </si>
  <si>
    <t>0         3x45cm</t>
  </si>
  <si>
    <t>0         1x140cm</t>
  </si>
  <si>
    <t>1             3x45cm</t>
  </si>
  <si>
    <t>2/0        3x45cm</t>
  </si>
  <si>
    <t>Pakiet III</t>
  </si>
  <si>
    <t>poz.2-3Nici syntetyczne, monofilamentowe, szybkowchłanialne, wykonane z glikonatu, zdolność podtrzymywania tkankowego po 6-7 dniach 50% po 10 dniach  20-30%. Czas wchłaniania do 56 dni poz.1 Nici syntetyczne, monofilamentowe glikonat, czas wchłaniania 60-90 dni</t>
  </si>
  <si>
    <t>2/0         70 cm      26mm    ½ koła     okrągła gruba</t>
  </si>
  <si>
    <t>2/0         90 cm      48mm    ½ koła     okrągła gruba</t>
  </si>
  <si>
    <t>2/0        70 cm      26 mm   1/2 koła   okrągła</t>
  </si>
  <si>
    <t>Pakiet IV</t>
  </si>
  <si>
    <t>Szew niewchłanialny, syntetyczny, polipropylen</t>
  </si>
  <si>
    <t>3/0      45 cm    24mm   3/8 koła  odwrotnie tnąca</t>
  </si>
  <si>
    <t>3/0      75cm     30mm   3/8 koła odwrotnie tnąca</t>
  </si>
  <si>
    <t>saszetek</t>
  </si>
  <si>
    <t>2/0      45 cm    24mm   3/8 koła  odwrotnie tnąca</t>
  </si>
  <si>
    <t>0        75 cm    30mm   3/8 koła  odwrotnie tnąca</t>
  </si>
  <si>
    <t>0        75cm     39mm  3/8 koła odwrotnie tnąca</t>
  </si>
  <si>
    <t>4/0      45 cm    24mm   3/8 koła  odwrotnie tnąca</t>
  </si>
  <si>
    <t>6/0      45 cm    12mm   3/8 koła  odwrotnie tnąca</t>
  </si>
  <si>
    <t>2/0      45cm  24mm 3/8 koła odwrotnie tnąca kosmetyczna nitka z dwona klipsami , czerwonym na stałe przymocowanym do nitki i żółtym.</t>
  </si>
  <si>
    <t>3/0      45cm  24mm 3/8 koła odwrotnie tnąca kosmetyczna nitka z dwona klipsami , czerwonym na stałe przymocowanym do nitki i żółtym.</t>
  </si>
  <si>
    <t>Pozycja 1-7 opakowanie zmiejszające pamięć szwu typu race-pack.</t>
  </si>
  <si>
    <t>Pakiet V</t>
  </si>
  <si>
    <t>Szew syntetyczny,   niewchłanialny,  poliamidowy  (szwy skórne)</t>
  </si>
  <si>
    <t>5/0    45 cm     19 mm       3/8 koła odwrotnie tnąca</t>
  </si>
  <si>
    <t>4/0    45 cm     19mm        3/8 koła  odwrotnie tnąca</t>
  </si>
  <si>
    <t>4/0    45 cm     24mm       3/8 koła   odwrotnie tnąca</t>
  </si>
  <si>
    <t>3/0    45 cm     19mm        3/8 koła   odwrotnie tnąca</t>
  </si>
  <si>
    <t>3/0   45 cm      24mm       3/8 koła    odwrotnie tnąca</t>
  </si>
  <si>
    <t>3/0   75cm       19 mm     3/8 koła odwrotnie tnąca  z silikonową powłoką i grawerowanym profilem trzonu igły</t>
  </si>
  <si>
    <t>2/0    75 cm     30mm       3/8 koła    odwrotnie tnąca</t>
  </si>
  <si>
    <t>2/0    75 cm     39mm       3/8 koła     odwrotnie tnąca</t>
  </si>
  <si>
    <t>0      100cm    90mm     3/8 koła odwrotnie tnąca</t>
  </si>
  <si>
    <t>Pakiet VI</t>
  </si>
  <si>
    <t>Siatka polipropylenowa, monofilamentowa, niewchłanialna, waga 60g/m2,grubość 0,53mm, wielkość porów 1,5mm, z niebieskimi pasami wzacniającymi i ułatwijącymi pozycjonowanie.Opakowanie zbiorcze 5 sztuk</t>
  </si>
  <si>
    <t>rozmiar 10x15 cm</t>
  </si>
  <si>
    <t>rozmiar 7,5cm x15cm</t>
  </si>
  <si>
    <t>Siatka polipropylenowa, monofilamentowa, niewchłanialna, waga 36g/m2,grubość 0,39mm, wielkość porów 1mm, opakowanie zbiorcze 5 sztuk</t>
  </si>
  <si>
    <t>Szew do ewentracji</t>
  </si>
  <si>
    <t>opakowań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</si>
</sst>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,_z_ł_-;\-* #,##0.00,_z_ł_-;_-* \-??\ _z_ł_-;_-@_-"/>
    <numFmt numFmtId="165" formatCode="_-* #,##0.00,&quot;zł&quot;_-;\-* #,##0.00,&quot;zł&quot;_-;_-* \-??&quot; zł&quot;_-;_-@_-"/>
  </numFmts>
  <fonts count="22">
    <font>
      <sz val="10"/>
      <name val="Arial CE"/>
      <family val="2"/>
      <charset val="238"/>
    </font>
    <font>
      <sz val="10"/>
      <name val="Arial"/>
      <family val="2"/>
      <charset val="238"/>
    </font>
    <font>
      <sz val="10"/>
      <color rgb="FF000000"/>
      <name val="Arial CE"/>
      <family val="2"/>
      <charset val="238"/>
    </font>
    <font>
      <sz val="12"/>
      <color rgb="FF000000"/>
      <name val="Arial"/>
      <family val="2"/>
      <charset val="1"/>
    </font>
    <font>
      <b/>
      <sz val="10"/>
      <color rgb="FF000000"/>
      <name val="Arial"/>
      <family val="2"/>
      <charset val="238"/>
    </font>
    <font>
      <sz val="9"/>
      <color rgb="FF000000"/>
      <name val="Arial"/>
      <family val="2"/>
      <charset val="1"/>
    </font>
    <font>
      <i/>
      <sz val="9"/>
      <color rgb="FF000000"/>
      <name val="Arial"/>
      <family val="2"/>
      <charset val="1"/>
    </font>
    <font>
      <sz val="10"/>
      <color rgb="FF000000"/>
      <name val="RotisSansSerif"/>
      <family val="2"/>
      <charset val="1"/>
    </font>
    <font>
      <b/>
      <sz val="9"/>
      <color rgb="FF000000"/>
      <name val="Arial"/>
      <family val="2"/>
      <charset val="238"/>
    </font>
    <font>
      <b/>
      <sz val="9"/>
      <color rgb="FF000000"/>
      <name val="Arial"/>
      <family val="2"/>
      <charset val="1"/>
    </font>
    <font>
      <sz val="10"/>
      <color rgb="FF000000"/>
      <name val="Arial"/>
      <family val="2"/>
      <charset val="1"/>
    </font>
    <font>
      <sz val="10"/>
      <color rgb="FF000000"/>
      <name val="Arial"/>
      <family val="2"/>
      <charset val="238"/>
    </font>
    <font>
      <b/>
      <sz val="10"/>
      <color rgb="FF000000"/>
      <name val="Arial CE"/>
      <family val="2"/>
      <charset val="238"/>
    </font>
    <font>
      <b/>
      <sz val="10"/>
      <color rgb="FF000000"/>
      <name val="Arial"/>
      <family val="2"/>
      <charset val="1"/>
    </font>
    <font>
      <sz val="12"/>
      <name val="Arial"/>
      <family val="2"/>
      <charset val="1"/>
    </font>
    <font>
      <b/>
      <sz val="10"/>
      <name val="Arial"/>
      <family val="2"/>
      <charset val="238"/>
    </font>
    <font>
      <sz val="10"/>
      <name val="Arial"/>
      <family val="2"/>
      <charset val="1"/>
    </font>
    <font>
      <sz val="9"/>
      <name val="Arial"/>
      <family val="2"/>
      <charset val="1"/>
    </font>
    <font>
      <i/>
      <sz val="9"/>
      <name val="Arial"/>
      <family val="2"/>
      <charset val="1"/>
    </font>
    <font>
      <sz val="7"/>
      <color rgb="FF000000"/>
      <name val="Arial"/>
      <family val="2"/>
      <charset val="238"/>
    </font>
    <font>
      <sz val="8"/>
      <name val="Arial"/>
      <family val="2"/>
      <charset val="1"/>
    </font>
    <font>
      <sz val="10"/>
      <name val="Arial CE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164" fontId="21" fillId="0" borderId="0" applyBorder="0" applyProtection="0"/>
    <xf numFmtId="0" fontId="1" fillId="0" borderId="0"/>
  </cellStyleXfs>
  <cellXfs count="96">
    <xf numFmtId="0" fontId="0" fillId="0" borderId="0" xfId="0"/>
    <xf numFmtId="0" fontId="16" fillId="0" borderId="2" xfId="0" applyFont="1" applyBorder="1" applyAlignment="1">
      <alignment horizontal="center" wrapText="1"/>
    </xf>
    <xf numFmtId="0" fontId="15" fillId="0" borderId="2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wrapText="1"/>
    </xf>
    <xf numFmtId="0" fontId="2" fillId="2" borderId="0" xfId="0" applyFont="1" applyFill="1"/>
    <xf numFmtId="164" fontId="2" fillId="2" borderId="0" xfId="1" applyFont="1" applyFill="1"/>
    <xf numFmtId="165" fontId="2" fillId="2" borderId="0" xfId="0" applyNumberFormat="1" applyFont="1" applyFill="1"/>
    <xf numFmtId="0" fontId="3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64" fontId="2" fillId="2" borderId="1" xfId="1" applyFont="1" applyFill="1" applyBorder="1" applyAlignment="1" applyProtection="1">
      <alignment horizontal="center" vertical="center" wrapText="1"/>
    </xf>
    <xf numFmtId="165" fontId="2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/>
    </xf>
    <xf numFmtId="164" fontId="5" fillId="2" borderId="1" xfId="1" applyFont="1" applyFill="1" applyBorder="1" applyAlignment="1" applyProtection="1">
      <alignment horizontal="center" vertical="center"/>
    </xf>
    <xf numFmtId="9" fontId="5" fillId="2" borderId="1" xfId="0" applyNumberFormat="1" applyFont="1" applyFill="1" applyBorder="1" applyAlignment="1">
      <alignment horizontal="center" vertical="center"/>
    </xf>
    <xf numFmtId="165" fontId="5" fillId="2" borderId="1" xfId="0" applyNumberFormat="1" applyFont="1" applyFill="1" applyBorder="1" applyAlignment="1">
      <alignment horizontal="center" vertical="center"/>
    </xf>
    <xf numFmtId="164" fontId="5" fillId="2" borderId="1" xfId="1" applyFont="1" applyFill="1" applyBorder="1" applyAlignment="1" applyProtection="1">
      <alignment horizontal="left" vertical="center"/>
    </xf>
    <xf numFmtId="0" fontId="5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center" vertical="center"/>
    </xf>
    <xf numFmtId="164" fontId="5" fillId="2" borderId="3" xfId="1" applyFont="1" applyFill="1" applyBorder="1" applyAlignment="1" applyProtection="1">
      <alignment horizontal="center" vertical="center"/>
    </xf>
    <xf numFmtId="9" fontId="5" fillId="2" borderId="3" xfId="0" applyNumberFormat="1" applyFont="1" applyFill="1" applyBorder="1" applyAlignment="1">
      <alignment horizontal="center" vertical="center"/>
    </xf>
    <xf numFmtId="165" fontId="8" fillId="2" borderId="3" xfId="0" applyNumberFormat="1" applyFont="1" applyFill="1" applyBorder="1" applyAlignment="1">
      <alignment horizontal="center" vertical="center"/>
    </xf>
    <xf numFmtId="164" fontId="8" fillId="2" borderId="3" xfId="1" applyFont="1" applyFill="1" applyBorder="1" applyAlignment="1" applyProtection="1">
      <alignment horizontal="left" vertical="center"/>
    </xf>
    <xf numFmtId="0" fontId="10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wrapText="1"/>
    </xf>
    <xf numFmtId="9" fontId="2" fillId="2" borderId="1" xfId="0" applyNumberFormat="1" applyFont="1" applyFill="1" applyBorder="1"/>
    <xf numFmtId="165" fontId="2" fillId="2" borderId="1" xfId="0" applyNumberFormat="1" applyFont="1" applyFill="1" applyBorder="1"/>
    <xf numFmtId="164" fontId="2" fillId="2" borderId="1" xfId="1" applyFont="1" applyFill="1" applyBorder="1" applyAlignment="1" applyProtection="1"/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wrapText="1"/>
    </xf>
    <xf numFmtId="0" fontId="2" fillId="2" borderId="3" xfId="0" applyFont="1" applyFill="1" applyBorder="1" applyAlignment="1">
      <alignment horizontal="center" vertical="center"/>
    </xf>
    <xf numFmtId="9" fontId="2" fillId="2" borderId="3" xfId="0" applyNumberFormat="1" applyFont="1" applyFill="1" applyBorder="1"/>
    <xf numFmtId="165" fontId="12" fillId="2" borderId="3" xfId="0" applyNumberFormat="1" applyFont="1" applyFill="1" applyBorder="1"/>
    <xf numFmtId="164" fontId="12" fillId="2" borderId="3" xfId="1" applyFont="1" applyFill="1" applyBorder="1" applyAlignment="1" applyProtection="1"/>
    <xf numFmtId="9" fontId="2" fillId="2" borderId="1" xfId="0" applyNumberFormat="1" applyFont="1" applyFill="1" applyBorder="1" applyAlignment="1">
      <alignment horizontal="center"/>
    </xf>
    <xf numFmtId="165" fontId="2" fillId="2" borderId="1" xfId="0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wrapText="1"/>
    </xf>
    <xf numFmtId="9" fontId="2" fillId="2" borderId="3" xfId="0" applyNumberFormat="1" applyFont="1" applyFill="1" applyBorder="1" applyAlignment="1">
      <alignment horizontal="center"/>
    </xf>
    <xf numFmtId="165" fontId="12" fillId="2" borderId="3" xfId="0" applyNumberFormat="1" applyFont="1" applyFill="1" applyBorder="1" applyAlignment="1">
      <alignment horizontal="center"/>
    </xf>
    <xf numFmtId="2" fontId="12" fillId="2" borderId="3" xfId="0" applyNumberFormat="1" applyFont="1" applyFill="1" applyBorder="1" applyAlignment="1">
      <alignment horizontal="center" wrapText="1"/>
    </xf>
    <xf numFmtId="164" fontId="2" fillId="2" borderId="1" xfId="1" applyFont="1" applyFill="1" applyBorder="1" applyAlignment="1" applyProtection="1">
      <alignment horizontal="center"/>
    </xf>
    <xf numFmtId="0" fontId="2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wrapText="1"/>
    </xf>
    <xf numFmtId="0" fontId="2" fillId="2" borderId="0" xfId="0" applyFont="1" applyFill="1" applyBorder="1"/>
    <xf numFmtId="164" fontId="2" fillId="2" borderId="0" xfId="1" applyFont="1" applyFill="1" applyBorder="1" applyAlignment="1" applyProtection="1"/>
    <xf numFmtId="0" fontId="13" fillId="2" borderId="4" xfId="0" applyFont="1" applyFill="1" applyBorder="1"/>
    <xf numFmtId="165" fontId="13" fillId="2" borderId="4" xfId="0" applyNumberFormat="1" applyFont="1" applyFill="1" applyBorder="1"/>
    <xf numFmtId="164" fontId="13" fillId="2" borderId="4" xfId="0" applyNumberFormat="1" applyFont="1" applyFill="1" applyBorder="1"/>
    <xf numFmtId="0" fontId="2" fillId="2" borderId="1" xfId="0" applyFont="1" applyFill="1" applyBorder="1" applyAlignment="1">
      <alignment horizontal="left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9" fontId="2" fillId="2" borderId="1" xfId="0" applyNumberFormat="1" applyFont="1" applyFill="1" applyBorder="1" applyAlignment="1">
      <alignment horizontal="right" vertical="center" wrapText="1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165" fontId="12" fillId="2" borderId="0" xfId="0" applyNumberFormat="1" applyFont="1" applyFill="1"/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0" fontId="1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left" vertical="center"/>
    </xf>
    <xf numFmtId="9" fontId="17" fillId="0" borderId="1" xfId="0" applyNumberFormat="1" applyFont="1" applyBorder="1" applyAlignment="1">
      <alignment horizontal="center" vertical="center"/>
    </xf>
    <xf numFmtId="164" fontId="17" fillId="0" borderId="1" xfId="1" applyFont="1" applyBorder="1" applyAlignment="1" applyProtection="1">
      <alignment horizontal="left" vertical="center"/>
    </xf>
    <xf numFmtId="0" fontId="19" fillId="0" borderId="0" xfId="0" applyFont="1" applyAlignment="1">
      <alignment horizontal="right" wrapText="1"/>
    </xf>
    <xf numFmtId="4" fontId="0" fillId="0" borderId="0" xfId="0" applyNumberFormat="1"/>
    <xf numFmtId="0" fontId="17" fillId="0" borderId="1" xfId="0" applyFont="1" applyBorder="1" applyAlignment="1">
      <alignment horizontal="left" vertical="center" wrapText="1"/>
    </xf>
    <xf numFmtId="0" fontId="20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left" vertical="center" wrapText="1"/>
    </xf>
    <xf numFmtId="0" fontId="17" fillId="0" borderId="2" xfId="0" applyFont="1" applyBorder="1" applyAlignment="1">
      <alignment horizontal="center" vertical="center"/>
    </xf>
    <xf numFmtId="0" fontId="17" fillId="0" borderId="3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/>
    </xf>
    <xf numFmtId="0" fontId="17" fillId="0" borderId="3" xfId="0" applyFont="1" applyBorder="1" applyAlignment="1">
      <alignment horizontal="center" vertical="center"/>
    </xf>
    <xf numFmtId="9" fontId="17" fillId="0" borderId="3" xfId="0" applyNumberFormat="1" applyFont="1" applyBorder="1" applyAlignment="1">
      <alignment horizontal="center" vertical="center"/>
    </xf>
    <xf numFmtId="164" fontId="17" fillId="0" borderId="3" xfId="1" applyFont="1" applyBorder="1" applyAlignment="1" applyProtection="1">
      <alignment horizontal="left" vertical="center"/>
    </xf>
    <xf numFmtId="0" fontId="17" fillId="0" borderId="0" xfId="0" applyFont="1" applyBorder="1" applyAlignment="1">
      <alignment horizontal="center" vertical="center"/>
    </xf>
  </cellXfs>
  <cellStyles count="3">
    <cellStyle name="Dziesiętny" xfId="1" builtinId="3"/>
    <cellStyle name="Normalny" xfId="0" builtinId="0"/>
    <cellStyle name="TableStyleLigh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11160</xdr:colOff>
      <xdr:row>4</xdr:row>
      <xdr:rowOff>362520</xdr:rowOff>
    </xdr:from>
    <xdr:to>
      <xdr:col>10</xdr:col>
      <xdr:colOff>388800</xdr:colOff>
      <xdr:row>64</xdr:row>
      <xdr:rowOff>9720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04120" y="2057760"/>
          <a:ext cx="993600" cy="9924840"/>
        </a:xfrm>
        <a:prstGeom prst="rect">
          <a:avLst/>
        </a:prstGeom>
        <a:ln w="936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</sheetPr>
  <dimension ref="A1:AMK110"/>
  <sheetViews>
    <sheetView tabSelected="1" view="pageBreakPreview" zoomScale="130" zoomScaleNormal="100" zoomScaleSheetLayoutView="130" zoomScalePageLayoutView="70" workbookViewId="0">
      <pane ySplit="2" topLeftCell="A78" activePane="bottomLeft" state="frozen"/>
      <selection pane="bottomLeft" activeCell="I75" sqref="I75"/>
    </sheetView>
  </sheetViews>
  <sheetFormatPr defaultRowHeight="12.75"/>
  <cols>
    <col min="1" max="1" width="7.140625" style="12"/>
    <col min="2" max="2" width="50.85546875" style="13"/>
    <col min="3" max="3" width="10.28515625" style="14"/>
    <col min="4" max="4" width="7.5703125" style="12"/>
    <col min="5" max="5" width="11.28515625" style="15"/>
    <col min="6" max="6" width="9.28515625" style="14"/>
    <col min="7" max="7" width="12.42578125" style="16"/>
    <col min="8" max="8" width="13.42578125" style="14"/>
    <col min="9" max="9" width="11.85546875" style="14"/>
    <col min="10" max="1025" width="9.140625" style="14"/>
  </cols>
  <sheetData>
    <row r="1" spans="1:9">
      <c r="A1"/>
      <c r="B1"/>
      <c r="C1"/>
      <c r="D1"/>
      <c r="E1"/>
      <c r="F1"/>
      <c r="G1"/>
      <c r="H1"/>
      <c r="I1" s="14" t="s">
        <v>0</v>
      </c>
    </row>
    <row r="2" spans="1:9" ht="25.5">
      <c r="A2" s="17" t="s">
        <v>1</v>
      </c>
      <c r="B2" s="18" t="s">
        <v>2</v>
      </c>
      <c r="C2" s="18" t="s">
        <v>3</v>
      </c>
      <c r="D2" s="18" t="s">
        <v>4</v>
      </c>
      <c r="E2" s="19" t="s">
        <v>5</v>
      </c>
      <c r="F2" s="18" t="s">
        <v>6</v>
      </c>
      <c r="G2" s="20" t="s">
        <v>7</v>
      </c>
      <c r="H2" s="18" t="s">
        <v>8</v>
      </c>
      <c r="I2" s="18" t="s">
        <v>9</v>
      </c>
    </row>
    <row r="3" spans="1:9" ht="15">
      <c r="A3" s="17">
        <v>1</v>
      </c>
      <c r="B3" s="18">
        <v>2</v>
      </c>
      <c r="C3" s="18">
        <v>3</v>
      </c>
      <c r="D3" s="18">
        <v>4</v>
      </c>
      <c r="E3" s="19"/>
      <c r="F3" s="18">
        <v>6</v>
      </c>
      <c r="G3" s="20"/>
      <c r="H3" s="18">
        <v>7</v>
      </c>
      <c r="I3" s="18">
        <v>8</v>
      </c>
    </row>
    <row r="4" spans="1:9" ht="12.75" customHeight="1">
      <c r="A4" s="11" t="s">
        <v>10</v>
      </c>
      <c r="B4" s="11"/>
      <c r="C4" s="11"/>
      <c r="D4" s="11"/>
      <c r="E4" s="11"/>
      <c r="F4" s="11"/>
      <c r="G4" s="11"/>
      <c r="H4" s="11"/>
      <c r="I4" s="11"/>
    </row>
    <row r="5" spans="1:9" ht="42" customHeight="1">
      <c r="A5" s="11" t="s">
        <v>11</v>
      </c>
      <c r="B5" s="11"/>
      <c r="C5" s="11"/>
      <c r="D5" s="11"/>
      <c r="E5" s="11"/>
      <c r="F5" s="11"/>
      <c r="G5" s="11"/>
      <c r="H5" s="11"/>
      <c r="I5" s="11"/>
    </row>
    <row r="6" spans="1:9">
      <c r="A6" s="21" t="s">
        <v>12</v>
      </c>
      <c r="B6" s="22" t="s">
        <v>13</v>
      </c>
      <c r="C6" s="23" t="s">
        <v>14</v>
      </c>
      <c r="D6" s="21">
        <v>180</v>
      </c>
      <c r="E6" s="24"/>
      <c r="F6" s="25"/>
      <c r="G6" s="26">
        <f t="shared" ref="G6:G41" si="0">E6*D6</f>
        <v>0</v>
      </c>
      <c r="H6" s="27">
        <f t="shared" ref="H6:H41" si="1">G6*1.08</f>
        <v>0</v>
      </c>
      <c r="I6" s="21"/>
    </row>
    <row r="7" spans="1:9">
      <c r="A7" s="21" t="s">
        <v>15</v>
      </c>
      <c r="B7" s="28" t="s">
        <v>16</v>
      </c>
      <c r="C7" s="23" t="s">
        <v>14</v>
      </c>
      <c r="D7" s="21">
        <v>180</v>
      </c>
      <c r="E7" s="24"/>
      <c r="F7" s="25"/>
      <c r="G7" s="26">
        <f t="shared" si="0"/>
        <v>0</v>
      </c>
      <c r="H7" s="27">
        <f t="shared" si="1"/>
        <v>0</v>
      </c>
      <c r="I7" s="21"/>
    </row>
    <row r="8" spans="1:9">
      <c r="A8" s="21" t="s">
        <v>17</v>
      </c>
      <c r="B8" s="28" t="s">
        <v>18</v>
      </c>
      <c r="C8" s="23" t="s">
        <v>14</v>
      </c>
      <c r="D8" s="21">
        <v>72</v>
      </c>
      <c r="E8" s="24"/>
      <c r="F8" s="25"/>
      <c r="G8" s="26">
        <f t="shared" si="0"/>
        <v>0</v>
      </c>
      <c r="H8" s="27">
        <f t="shared" si="1"/>
        <v>0</v>
      </c>
      <c r="I8" s="21"/>
    </row>
    <row r="9" spans="1:9" ht="24">
      <c r="A9" s="21" t="s">
        <v>19</v>
      </c>
      <c r="B9" s="28" t="s">
        <v>20</v>
      </c>
      <c r="C9" s="23" t="s">
        <v>14</v>
      </c>
      <c r="D9" s="21">
        <v>72</v>
      </c>
      <c r="E9" s="24"/>
      <c r="F9" s="25"/>
      <c r="G9" s="26">
        <f t="shared" si="0"/>
        <v>0</v>
      </c>
      <c r="H9" s="27">
        <f t="shared" si="1"/>
        <v>0</v>
      </c>
      <c r="I9" s="21"/>
    </row>
    <row r="10" spans="1:9">
      <c r="A10" s="21" t="s">
        <v>21</v>
      </c>
      <c r="B10" s="28" t="s">
        <v>22</v>
      </c>
      <c r="C10" s="23" t="s">
        <v>14</v>
      </c>
      <c r="D10" s="21">
        <v>36</v>
      </c>
      <c r="E10" s="24"/>
      <c r="F10" s="25"/>
      <c r="G10" s="26">
        <f t="shared" si="0"/>
        <v>0</v>
      </c>
      <c r="H10" s="27">
        <f t="shared" si="1"/>
        <v>0</v>
      </c>
      <c r="I10" s="29"/>
    </row>
    <row r="11" spans="1:9">
      <c r="A11" s="21" t="s">
        <v>23</v>
      </c>
      <c r="B11" s="28" t="s">
        <v>24</v>
      </c>
      <c r="C11" s="23" t="s">
        <v>14</v>
      </c>
      <c r="D11" s="21">
        <v>72</v>
      </c>
      <c r="E11" s="24"/>
      <c r="F11" s="25"/>
      <c r="G11" s="26">
        <f t="shared" si="0"/>
        <v>0</v>
      </c>
      <c r="H11" s="27">
        <f t="shared" si="1"/>
        <v>0</v>
      </c>
      <c r="I11" s="29"/>
    </row>
    <row r="12" spans="1:9">
      <c r="A12" s="21" t="s">
        <v>25</v>
      </c>
      <c r="B12" s="28" t="s">
        <v>26</v>
      </c>
      <c r="C12" s="23" t="s">
        <v>14</v>
      </c>
      <c r="D12" s="21">
        <v>36</v>
      </c>
      <c r="E12" s="24"/>
      <c r="F12" s="25"/>
      <c r="G12" s="26">
        <f t="shared" si="0"/>
        <v>0</v>
      </c>
      <c r="H12" s="27">
        <f t="shared" si="1"/>
        <v>0</v>
      </c>
      <c r="I12" s="29"/>
    </row>
    <row r="13" spans="1:9" ht="24">
      <c r="A13" s="21" t="s">
        <v>27</v>
      </c>
      <c r="B13" s="28" t="s">
        <v>28</v>
      </c>
      <c r="C13" s="23" t="s">
        <v>14</v>
      </c>
      <c r="D13" s="21">
        <v>72</v>
      </c>
      <c r="E13" s="24"/>
      <c r="F13" s="25"/>
      <c r="G13" s="26">
        <f t="shared" si="0"/>
        <v>0</v>
      </c>
      <c r="H13" s="27">
        <f t="shared" si="1"/>
        <v>0</v>
      </c>
      <c r="I13" s="21"/>
    </row>
    <row r="14" spans="1:9">
      <c r="A14" s="21" t="s">
        <v>29</v>
      </c>
      <c r="B14" s="28" t="s">
        <v>30</v>
      </c>
      <c r="C14" s="23" t="s">
        <v>14</v>
      </c>
      <c r="D14" s="21">
        <v>72</v>
      </c>
      <c r="E14" s="24"/>
      <c r="F14" s="25"/>
      <c r="G14" s="26">
        <f t="shared" si="0"/>
        <v>0</v>
      </c>
      <c r="H14" s="27">
        <f t="shared" si="1"/>
        <v>0</v>
      </c>
      <c r="I14" s="21"/>
    </row>
    <row r="15" spans="1:9">
      <c r="A15" s="21" t="s">
        <v>31</v>
      </c>
      <c r="B15" s="28" t="s">
        <v>32</v>
      </c>
      <c r="C15" s="23" t="s">
        <v>14</v>
      </c>
      <c r="D15" s="21">
        <v>72</v>
      </c>
      <c r="E15" s="24"/>
      <c r="F15" s="25"/>
      <c r="G15" s="26">
        <f t="shared" si="0"/>
        <v>0</v>
      </c>
      <c r="H15" s="27">
        <f t="shared" si="1"/>
        <v>0</v>
      </c>
      <c r="I15" s="21"/>
    </row>
    <row r="16" spans="1:9">
      <c r="A16" s="21" t="s">
        <v>33</v>
      </c>
      <c r="B16" s="28" t="s">
        <v>34</v>
      </c>
      <c r="C16" s="23" t="s">
        <v>14</v>
      </c>
      <c r="D16" s="21">
        <v>72</v>
      </c>
      <c r="E16" s="24"/>
      <c r="F16" s="25"/>
      <c r="G16" s="26">
        <f t="shared" si="0"/>
        <v>0</v>
      </c>
      <c r="H16" s="27">
        <f t="shared" si="1"/>
        <v>0</v>
      </c>
      <c r="I16" s="21"/>
    </row>
    <row r="17" spans="1:9">
      <c r="A17" s="21" t="s">
        <v>35</v>
      </c>
      <c r="B17" s="28" t="s">
        <v>36</v>
      </c>
      <c r="C17" s="23" t="s">
        <v>14</v>
      </c>
      <c r="D17" s="21">
        <v>72</v>
      </c>
      <c r="E17" s="24"/>
      <c r="F17" s="25"/>
      <c r="G17" s="26">
        <f t="shared" si="0"/>
        <v>0</v>
      </c>
      <c r="H17" s="27">
        <f t="shared" si="1"/>
        <v>0</v>
      </c>
      <c r="I17" s="21"/>
    </row>
    <row r="18" spans="1:9">
      <c r="A18" s="21" t="s">
        <v>37</v>
      </c>
      <c r="B18" s="28" t="s">
        <v>38</v>
      </c>
      <c r="C18" s="23" t="s">
        <v>14</v>
      </c>
      <c r="D18" s="21">
        <v>72</v>
      </c>
      <c r="E18" s="24"/>
      <c r="F18" s="25"/>
      <c r="G18" s="26">
        <f t="shared" si="0"/>
        <v>0</v>
      </c>
      <c r="H18" s="27">
        <f t="shared" si="1"/>
        <v>0</v>
      </c>
      <c r="I18" s="21"/>
    </row>
    <row r="19" spans="1:9">
      <c r="A19" s="21" t="s">
        <v>39</v>
      </c>
      <c r="B19" s="28" t="s">
        <v>40</v>
      </c>
      <c r="C19" s="23" t="s">
        <v>14</v>
      </c>
      <c r="D19" s="21">
        <v>72</v>
      </c>
      <c r="E19" s="24"/>
      <c r="F19" s="25"/>
      <c r="G19" s="26">
        <f t="shared" si="0"/>
        <v>0</v>
      </c>
      <c r="H19" s="27">
        <f t="shared" si="1"/>
        <v>0</v>
      </c>
      <c r="I19" s="21"/>
    </row>
    <row r="20" spans="1:9">
      <c r="A20" s="21" t="s">
        <v>41</v>
      </c>
      <c r="B20" s="28" t="s">
        <v>42</v>
      </c>
      <c r="C20" s="23" t="s">
        <v>14</v>
      </c>
      <c r="D20" s="21">
        <v>252</v>
      </c>
      <c r="E20" s="24"/>
      <c r="F20" s="25"/>
      <c r="G20" s="26">
        <f t="shared" si="0"/>
        <v>0</v>
      </c>
      <c r="H20" s="27">
        <f t="shared" si="1"/>
        <v>0</v>
      </c>
      <c r="I20" s="21"/>
    </row>
    <row r="21" spans="1:9">
      <c r="A21" s="21" t="s">
        <v>43</v>
      </c>
      <c r="B21" s="28" t="s">
        <v>44</v>
      </c>
      <c r="C21" s="23" t="s">
        <v>14</v>
      </c>
      <c r="D21" s="21">
        <v>756</v>
      </c>
      <c r="E21" s="24"/>
      <c r="F21" s="25"/>
      <c r="G21" s="26">
        <f t="shared" si="0"/>
        <v>0</v>
      </c>
      <c r="H21" s="27">
        <f t="shared" si="1"/>
        <v>0</v>
      </c>
      <c r="I21" s="21"/>
    </row>
    <row r="22" spans="1:9">
      <c r="A22" s="21" t="s">
        <v>45</v>
      </c>
      <c r="B22" s="28" t="s">
        <v>46</v>
      </c>
      <c r="C22" s="23" t="s">
        <v>14</v>
      </c>
      <c r="D22" s="21">
        <v>72</v>
      </c>
      <c r="E22" s="24"/>
      <c r="F22" s="25"/>
      <c r="G22" s="26">
        <f t="shared" si="0"/>
        <v>0</v>
      </c>
      <c r="H22" s="27">
        <f t="shared" si="1"/>
        <v>0</v>
      </c>
      <c r="I22" s="21"/>
    </row>
    <row r="23" spans="1:9">
      <c r="A23" s="21" t="s">
        <v>47</v>
      </c>
      <c r="B23" s="28" t="s">
        <v>48</v>
      </c>
      <c r="C23" s="23" t="s">
        <v>14</v>
      </c>
      <c r="D23" s="21">
        <v>792</v>
      </c>
      <c r="E23" s="24"/>
      <c r="F23" s="25"/>
      <c r="G23" s="26">
        <f t="shared" si="0"/>
        <v>0</v>
      </c>
      <c r="H23" s="27">
        <f t="shared" si="1"/>
        <v>0</v>
      </c>
      <c r="I23" s="21"/>
    </row>
    <row r="24" spans="1:9">
      <c r="A24" s="21" t="s">
        <v>49</v>
      </c>
      <c r="B24" s="28" t="s">
        <v>50</v>
      </c>
      <c r="C24" s="23" t="s">
        <v>14</v>
      </c>
      <c r="D24" s="21">
        <v>72</v>
      </c>
      <c r="E24" s="24"/>
      <c r="F24" s="25"/>
      <c r="G24" s="26">
        <f t="shared" si="0"/>
        <v>0</v>
      </c>
      <c r="H24" s="27">
        <f t="shared" si="1"/>
        <v>0</v>
      </c>
      <c r="I24" s="21"/>
    </row>
    <row r="25" spans="1:9">
      <c r="A25" s="21" t="s">
        <v>51</v>
      </c>
      <c r="B25" s="28" t="s">
        <v>52</v>
      </c>
      <c r="C25" s="23" t="s">
        <v>14</v>
      </c>
      <c r="D25" s="21">
        <v>72</v>
      </c>
      <c r="E25" s="24"/>
      <c r="F25" s="25"/>
      <c r="G25" s="26">
        <f t="shared" si="0"/>
        <v>0</v>
      </c>
      <c r="H25" s="27">
        <f t="shared" si="1"/>
        <v>0</v>
      </c>
      <c r="I25" s="21"/>
    </row>
    <row r="26" spans="1:9">
      <c r="A26" s="21" t="s">
        <v>53</v>
      </c>
      <c r="B26" s="28" t="s">
        <v>54</v>
      </c>
      <c r="C26" s="23" t="s">
        <v>14</v>
      </c>
      <c r="D26" s="21">
        <v>216</v>
      </c>
      <c r="E26" s="24"/>
      <c r="F26" s="25"/>
      <c r="G26" s="26">
        <f t="shared" si="0"/>
        <v>0</v>
      </c>
      <c r="H26" s="27">
        <f t="shared" si="1"/>
        <v>0</v>
      </c>
      <c r="I26" s="21"/>
    </row>
    <row r="27" spans="1:9">
      <c r="A27" s="21" t="s">
        <v>55</v>
      </c>
      <c r="B27" s="28" t="s">
        <v>56</v>
      </c>
      <c r="C27" s="23" t="s">
        <v>14</v>
      </c>
      <c r="D27" s="21">
        <v>816</v>
      </c>
      <c r="E27" s="24"/>
      <c r="F27" s="25"/>
      <c r="G27" s="26">
        <f t="shared" si="0"/>
        <v>0</v>
      </c>
      <c r="H27" s="27">
        <f t="shared" si="1"/>
        <v>0</v>
      </c>
      <c r="I27" s="21"/>
    </row>
    <row r="28" spans="1:9">
      <c r="A28" s="21" t="s">
        <v>57</v>
      </c>
      <c r="B28" s="28" t="s">
        <v>58</v>
      </c>
      <c r="C28" s="23" t="s">
        <v>14</v>
      </c>
      <c r="D28" s="21">
        <v>72</v>
      </c>
      <c r="E28" s="24"/>
      <c r="F28" s="25"/>
      <c r="G28" s="26">
        <f t="shared" si="0"/>
        <v>0</v>
      </c>
      <c r="H28" s="27">
        <f t="shared" si="1"/>
        <v>0</v>
      </c>
      <c r="I28" s="21"/>
    </row>
    <row r="29" spans="1:9">
      <c r="A29" s="21" t="s">
        <v>59</v>
      </c>
      <c r="B29" s="28" t="s">
        <v>60</v>
      </c>
      <c r="C29" s="23" t="s">
        <v>14</v>
      </c>
      <c r="D29" s="21">
        <v>72</v>
      </c>
      <c r="E29" s="24"/>
      <c r="F29" s="25"/>
      <c r="G29" s="26">
        <f t="shared" si="0"/>
        <v>0</v>
      </c>
      <c r="H29" s="27">
        <f t="shared" si="1"/>
        <v>0</v>
      </c>
      <c r="I29" s="21"/>
    </row>
    <row r="30" spans="1:9">
      <c r="A30" s="21" t="s">
        <v>61</v>
      </c>
      <c r="B30" s="28" t="s">
        <v>62</v>
      </c>
      <c r="C30" s="23" t="s">
        <v>14</v>
      </c>
      <c r="D30" s="21">
        <v>36</v>
      </c>
      <c r="E30" s="24"/>
      <c r="F30" s="25"/>
      <c r="G30" s="26">
        <f t="shared" si="0"/>
        <v>0</v>
      </c>
      <c r="H30" s="27">
        <f t="shared" si="1"/>
        <v>0</v>
      </c>
      <c r="I30" s="21"/>
    </row>
    <row r="31" spans="1:9">
      <c r="A31" s="21" t="s">
        <v>63</v>
      </c>
      <c r="B31" s="28" t="s">
        <v>64</v>
      </c>
      <c r="C31" s="23" t="s">
        <v>14</v>
      </c>
      <c r="D31" s="30">
        <v>144</v>
      </c>
      <c r="E31" s="24"/>
      <c r="F31" s="25"/>
      <c r="G31" s="26">
        <f t="shared" si="0"/>
        <v>0</v>
      </c>
      <c r="H31" s="27">
        <f t="shared" si="1"/>
        <v>0</v>
      </c>
      <c r="I31" s="21"/>
    </row>
    <row r="32" spans="1:9">
      <c r="A32" s="21" t="s">
        <v>65</v>
      </c>
      <c r="B32" s="28" t="s">
        <v>66</v>
      </c>
      <c r="C32" s="23" t="s">
        <v>14</v>
      </c>
      <c r="D32" s="30">
        <v>72</v>
      </c>
      <c r="E32" s="24"/>
      <c r="F32" s="25"/>
      <c r="G32" s="26">
        <f t="shared" si="0"/>
        <v>0</v>
      </c>
      <c r="H32" s="27">
        <f t="shared" si="1"/>
        <v>0</v>
      </c>
      <c r="I32" s="21"/>
    </row>
    <row r="33" spans="1:9">
      <c r="A33" s="21" t="s">
        <v>67</v>
      </c>
      <c r="B33" s="28" t="s">
        <v>68</v>
      </c>
      <c r="C33" s="23" t="s">
        <v>14</v>
      </c>
      <c r="D33" s="30">
        <v>72</v>
      </c>
      <c r="E33" s="24"/>
      <c r="F33" s="25"/>
      <c r="G33" s="26">
        <f t="shared" si="0"/>
        <v>0</v>
      </c>
      <c r="H33" s="27">
        <f t="shared" si="1"/>
        <v>0</v>
      </c>
      <c r="I33" s="21"/>
    </row>
    <row r="34" spans="1:9">
      <c r="A34" s="21" t="s">
        <v>69</v>
      </c>
      <c r="B34" s="28" t="s">
        <v>70</v>
      </c>
      <c r="C34" s="23" t="s">
        <v>14</v>
      </c>
      <c r="D34" s="30">
        <v>72</v>
      </c>
      <c r="E34" s="24"/>
      <c r="F34" s="25"/>
      <c r="G34" s="26">
        <f t="shared" si="0"/>
        <v>0</v>
      </c>
      <c r="H34" s="27">
        <f t="shared" si="1"/>
        <v>0</v>
      </c>
      <c r="I34" s="21"/>
    </row>
    <row r="35" spans="1:9">
      <c r="A35" s="21" t="s">
        <v>71</v>
      </c>
      <c r="B35" s="28" t="s">
        <v>72</v>
      </c>
      <c r="C35" s="23" t="s">
        <v>14</v>
      </c>
      <c r="D35" s="30">
        <v>72</v>
      </c>
      <c r="E35" s="24"/>
      <c r="F35" s="25"/>
      <c r="G35" s="26">
        <f t="shared" si="0"/>
        <v>0</v>
      </c>
      <c r="H35" s="27">
        <f t="shared" si="1"/>
        <v>0</v>
      </c>
      <c r="I35" s="21"/>
    </row>
    <row r="36" spans="1:9" ht="24">
      <c r="A36" s="21" t="s">
        <v>73</v>
      </c>
      <c r="B36" s="28" t="s">
        <v>74</v>
      </c>
      <c r="C36" s="23" t="s">
        <v>14</v>
      </c>
      <c r="D36" s="30">
        <v>540</v>
      </c>
      <c r="E36" s="24"/>
      <c r="F36" s="25"/>
      <c r="G36" s="26">
        <f t="shared" si="0"/>
        <v>0</v>
      </c>
      <c r="H36" s="27">
        <f t="shared" si="1"/>
        <v>0</v>
      </c>
      <c r="I36" s="21"/>
    </row>
    <row r="37" spans="1:9" ht="24">
      <c r="A37" s="21" t="s">
        <v>75</v>
      </c>
      <c r="B37" s="28" t="s">
        <v>76</v>
      </c>
      <c r="C37" s="23" t="s">
        <v>14</v>
      </c>
      <c r="D37" s="30">
        <v>72</v>
      </c>
      <c r="E37" s="24"/>
      <c r="F37" s="25"/>
      <c r="G37" s="26">
        <f t="shared" si="0"/>
        <v>0</v>
      </c>
      <c r="H37" s="27">
        <f t="shared" si="1"/>
        <v>0</v>
      </c>
      <c r="I37" s="21"/>
    </row>
    <row r="38" spans="1:9">
      <c r="A38" s="21" t="s">
        <v>77</v>
      </c>
      <c r="B38" s="28" t="s">
        <v>78</v>
      </c>
      <c r="C38" s="23" t="s">
        <v>14</v>
      </c>
      <c r="D38" s="30">
        <v>72</v>
      </c>
      <c r="E38" s="24"/>
      <c r="F38" s="25"/>
      <c r="G38" s="26">
        <f t="shared" si="0"/>
        <v>0</v>
      </c>
      <c r="H38" s="27">
        <f t="shared" si="1"/>
        <v>0</v>
      </c>
      <c r="I38" s="21"/>
    </row>
    <row r="39" spans="1:9">
      <c r="A39" s="21" t="s">
        <v>79</v>
      </c>
      <c r="B39" s="28" t="s">
        <v>80</v>
      </c>
      <c r="C39" s="23" t="s">
        <v>14</v>
      </c>
      <c r="D39" s="30">
        <v>72</v>
      </c>
      <c r="E39" s="24"/>
      <c r="F39" s="25"/>
      <c r="G39" s="26">
        <f t="shared" si="0"/>
        <v>0</v>
      </c>
      <c r="H39" s="27">
        <f t="shared" si="1"/>
        <v>0</v>
      </c>
      <c r="I39" s="21"/>
    </row>
    <row r="40" spans="1:9">
      <c r="A40" s="21" t="s">
        <v>81</v>
      </c>
      <c r="B40" s="28" t="s">
        <v>82</v>
      </c>
      <c r="C40" s="23" t="s">
        <v>14</v>
      </c>
      <c r="D40" s="30">
        <v>72</v>
      </c>
      <c r="E40" s="24"/>
      <c r="F40" s="25"/>
      <c r="G40" s="26">
        <f t="shared" si="0"/>
        <v>0</v>
      </c>
      <c r="H40" s="27">
        <f t="shared" si="1"/>
        <v>0</v>
      </c>
      <c r="I40" s="21"/>
    </row>
    <row r="41" spans="1:9" ht="24">
      <c r="A41" s="21" t="s">
        <v>83</v>
      </c>
      <c r="B41" s="28" t="s">
        <v>84</v>
      </c>
      <c r="C41" s="23" t="s">
        <v>14</v>
      </c>
      <c r="D41" s="30">
        <v>72</v>
      </c>
      <c r="E41" s="24"/>
      <c r="F41" s="25"/>
      <c r="G41" s="26">
        <f t="shared" si="0"/>
        <v>0</v>
      </c>
      <c r="H41" s="27">
        <f t="shared" si="1"/>
        <v>0</v>
      </c>
      <c r="I41" s="21"/>
    </row>
    <row r="42" spans="1:9">
      <c r="A42" s="31"/>
      <c r="B42" s="32"/>
      <c r="C42" s="33"/>
      <c r="D42" s="34"/>
      <c r="E42" s="35"/>
      <c r="F42" s="36"/>
      <c r="G42" s="37">
        <f>SUM(G10:G41)</f>
        <v>0</v>
      </c>
      <c r="H42" s="38">
        <f>SUM(H11:H41)</f>
        <v>0</v>
      </c>
      <c r="I42" s="34"/>
    </row>
    <row r="43" spans="1:9">
      <c r="A43" s="10" t="s">
        <v>85</v>
      </c>
      <c r="B43" s="10"/>
      <c r="C43" s="10"/>
      <c r="D43" s="10"/>
      <c r="E43" s="10"/>
      <c r="F43" s="10"/>
      <c r="G43" s="10"/>
      <c r="H43" s="10"/>
      <c r="I43" s="10"/>
    </row>
    <row r="44" spans="1:9" ht="26.25" customHeight="1">
      <c r="A44" s="9" t="s">
        <v>86</v>
      </c>
      <c r="B44" s="9"/>
      <c r="C44" s="9"/>
      <c r="D44" s="9"/>
      <c r="E44" s="9"/>
      <c r="F44" s="9"/>
      <c r="G44" s="9"/>
      <c r="H44" s="9"/>
      <c r="I44" s="9"/>
    </row>
    <row r="45" spans="1:9">
      <c r="A45" s="21" t="s">
        <v>12</v>
      </c>
      <c r="B45" s="28" t="s">
        <v>87</v>
      </c>
      <c r="C45" s="23" t="s">
        <v>14</v>
      </c>
      <c r="D45" s="30">
        <v>72</v>
      </c>
      <c r="E45" s="24"/>
      <c r="F45" s="25"/>
      <c r="G45" s="26">
        <f t="shared" ref="G45:G52" si="2">E45*D45</f>
        <v>0</v>
      </c>
      <c r="H45" s="27">
        <f t="shared" ref="H45:H53" si="3">G45*1.08</f>
        <v>0</v>
      </c>
      <c r="I45" s="21"/>
    </row>
    <row r="46" spans="1:9">
      <c r="A46" s="21" t="s">
        <v>15</v>
      </c>
      <c r="B46" s="28" t="s">
        <v>88</v>
      </c>
      <c r="C46" s="23" t="s">
        <v>14</v>
      </c>
      <c r="D46" s="30">
        <v>108</v>
      </c>
      <c r="E46" s="24"/>
      <c r="F46" s="25"/>
      <c r="G46" s="26">
        <f t="shared" si="2"/>
        <v>0</v>
      </c>
      <c r="H46" s="27">
        <f t="shared" si="3"/>
        <v>0</v>
      </c>
      <c r="I46" s="21"/>
    </row>
    <row r="47" spans="1:9">
      <c r="A47" s="21" t="s">
        <v>17</v>
      </c>
      <c r="B47" s="28" t="s">
        <v>89</v>
      </c>
      <c r="C47" s="23" t="s">
        <v>14</v>
      </c>
      <c r="D47" s="30">
        <v>144</v>
      </c>
      <c r="E47" s="24"/>
      <c r="F47" s="25"/>
      <c r="G47" s="26">
        <f t="shared" si="2"/>
        <v>0</v>
      </c>
      <c r="H47" s="27">
        <f t="shared" si="3"/>
        <v>0</v>
      </c>
      <c r="I47" s="21"/>
    </row>
    <row r="48" spans="1:9">
      <c r="A48" s="21" t="s">
        <v>19</v>
      </c>
      <c r="B48" s="28" t="s">
        <v>90</v>
      </c>
      <c r="C48" s="23" t="s">
        <v>14</v>
      </c>
      <c r="D48" s="30">
        <v>48</v>
      </c>
      <c r="E48" s="24"/>
      <c r="F48" s="25"/>
      <c r="G48" s="26">
        <f t="shared" si="2"/>
        <v>0</v>
      </c>
      <c r="H48" s="27">
        <f t="shared" si="3"/>
        <v>0</v>
      </c>
      <c r="I48" s="21"/>
    </row>
    <row r="49" spans="1:9">
      <c r="A49" s="21" t="s">
        <v>23</v>
      </c>
      <c r="B49" s="28" t="s">
        <v>91</v>
      </c>
      <c r="C49" s="23" t="s">
        <v>14</v>
      </c>
      <c r="D49" s="30">
        <v>72</v>
      </c>
      <c r="E49" s="24"/>
      <c r="F49" s="25"/>
      <c r="G49" s="26">
        <f t="shared" si="2"/>
        <v>0</v>
      </c>
      <c r="H49" s="27">
        <f t="shared" si="3"/>
        <v>0</v>
      </c>
      <c r="I49" s="21"/>
    </row>
    <row r="50" spans="1:9">
      <c r="A50" s="21" t="s">
        <v>25</v>
      </c>
      <c r="B50" s="28" t="s">
        <v>92</v>
      </c>
      <c r="C50" s="23" t="s">
        <v>14</v>
      </c>
      <c r="D50" s="30">
        <v>252</v>
      </c>
      <c r="E50" s="24"/>
      <c r="F50" s="25"/>
      <c r="G50" s="26">
        <f t="shared" si="2"/>
        <v>0</v>
      </c>
      <c r="H50" s="27">
        <f t="shared" si="3"/>
        <v>0</v>
      </c>
      <c r="I50" s="21"/>
    </row>
    <row r="51" spans="1:9">
      <c r="A51" s="21" t="s">
        <v>29</v>
      </c>
      <c r="B51" s="28" t="s">
        <v>93</v>
      </c>
      <c r="C51" s="23" t="s">
        <v>14</v>
      </c>
      <c r="D51" s="30">
        <v>48</v>
      </c>
      <c r="E51" s="24"/>
      <c r="F51" s="25"/>
      <c r="G51" s="26">
        <f t="shared" si="2"/>
        <v>0</v>
      </c>
      <c r="H51" s="27">
        <f t="shared" si="3"/>
        <v>0</v>
      </c>
      <c r="I51" s="21"/>
    </row>
    <row r="52" spans="1:9">
      <c r="A52" s="21" t="s">
        <v>31</v>
      </c>
      <c r="B52" s="28" t="s">
        <v>94</v>
      </c>
      <c r="C52" s="23" t="s">
        <v>14</v>
      </c>
      <c r="D52" s="30">
        <v>36</v>
      </c>
      <c r="E52" s="24"/>
      <c r="F52" s="25"/>
      <c r="G52" s="26">
        <f t="shared" si="2"/>
        <v>0</v>
      </c>
      <c r="H52" s="27">
        <f t="shared" si="3"/>
        <v>0</v>
      </c>
      <c r="I52" s="21"/>
    </row>
    <row r="53" spans="1:9">
      <c r="A53" s="21"/>
      <c r="B53" s="32"/>
      <c r="C53" s="33"/>
      <c r="D53" s="34"/>
      <c r="E53" s="35"/>
      <c r="F53" s="36"/>
      <c r="G53" s="37">
        <f>SUM(G45:G52)</f>
        <v>0</v>
      </c>
      <c r="H53" s="38">
        <f t="shared" si="3"/>
        <v>0</v>
      </c>
      <c r="I53" s="34"/>
    </row>
    <row r="54" spans="1:9" ht="12.75" customHeight="1">
      <c r="A54" s="11" t="s">
        <v>95</v>
      </c>
      <c r="B54" s="11"/>
      <c r="C54" s="11"/>
      <c r="D54" s="11"/>
      <c r="E54" s="11"/>
      <c r="F54" s="11"/>
      <c r="G54" s="11"/>
      <c r="H54" s="11"/>
      <c r="I54" s="11"/>
    </row>
    <row r="55" spans="1:9" ht="31.5" customHeight="1">
      <c r="A55" s="8" t="s">
        <v>96</v>
      </c>
      <c r="B55" s="8"/>
      <c r="C55" s="8"/>
      <c r="D55" s="8"/>
      <c r="E55" s="8"/>
      <c r="F55" s="8"/>
      <c r="G55" s="8"/>
      <c r="H55" s="8"/>
      <c r="I55" s="8"/>
    </row>
    <row r="56" spans="1:9">
      <c r="A56" s="18">
        <v>1</v>
      </c>
      <c r="B56" s="39" t="s">
        <v>97</v>
      </c>
      <c r="C56" s="40" t="s">
        <v>14</v>
      </c>
      <c r="D56" s="30">
        <v>72</v>
      </c>
      <c r="E56" s="24"/>
      <c r="F56" s="41"/>
      <c r="G56" s="42">
        <f>E56*D56</f>
        <v>0</v>
      </c>
      <c r="H56" s="43">
        <f>G56*1.08</f>
        <v>0</v>
      </c>
      <c r="I56" s="39"/>
    </row>
    <row r="57" spans="1:9">
      <c r="A57" s="18">
        <v>2</v>
      </c>
      <c r="B57" s="40" t="s">
        <v>98</v>
      </c>
      <c r="C57" s="40" t="s">
        <v>14</v>
      </c>
      <c r="D57" s="30">
        <v>72</v>
      </c>
      <c r="E57" s="24"/>
      <c r="F57" s="41"/>
      <c r="G57" s="42">
        <f>E57*D57</f>
        <v>0</v>
      </c>
      <c r="H57" s="43">
        <f>G57*1.08</f>
        <v>0</v>
      </c>
      <c r="I57" s="39"/>
    </row>
    <row r="58" spans="1:9">
      <c r="A58" s="18">
        <v>3</v>
      </c>
      <c r="B58" s="40" t="s">
        <v>99</v>
      </c>
      <c r="C58" s="40" t="s">
        <v>14</v>
      </c>
      <c r="D58" s="30">
        <v>144</v>
      </c>
      <c r="E58" s="24"/>
      <c r="F58" s="41"/>
      <c r="G58" s="42">
        <f>E58*D58</f>
        <v>0</v>
      </c>
      <c r="H58" s="43">
        <f>G58*1.08</f>
        <v>0</v>
      </c>
      <c r="I58" s="39"/>
    </row>
    <row r="59" spans="1:9">
      <c r="A59" s="44"/>
      <c r="B59" s="45"/>
      <c r="C59" s="45"/>
      <c r="D59" s="46"/>
      <c r="E59" s="35"/>
      <c r="F59" s="47"/>
      <c r="G59" s="48">
        <f>SUM(G56:G58)</f>
        <v>0</v>
      </c>
      <c r="H59" s="49">
        <f>G59*1.08</f>
        <v>0</v>
      </c>
      <c r="I59" s="45"/>
    </row>
    <row r="60" spans="1:9" ht="12.75" customHeight="1">
      <c r="A60" s="11" t="s">
        <v>100</v>
      </c>
      <c r="B60" s="11"/>
      <c r="C60" s="11"/>
      <c r="D60" s="11"/>
      <c r="E60" s="11"/>
      <c r="F60" s="11"/>
      <c r="G60" s="11"/>
      <c r="H60" s="11"/>
      <c r="I60" s="11"/>
    </row>
    <row r="61" spans="1:9" ht="12.75" customHeight="1">
      <c r="A61" s="7" t="s">
        <v>101</v>
      </c>
      <c r="B61" s="7"/>
      <c r="C61" s="7"/>
      <c r="D61" s="7"/>
      <c r="E61" s="7"/>
      <c r="F61" s="7"/>
      <c r="G61" s="7"/>
      <c r="H61" s="7"/>
      <c r="I61" s="7"/>
    </row>
    <row r="62" spans="1:9">
      <c r="A62" s="18" t="s">
        <v>12</v>
      </c>
      <c r="B62" s="39" t="s">
        <v>102</v>
      </c>
      <c r="C62" s="40" t="s">
        <v>14</v>
      </c>
      <c r="D62" s="30">
        <v>360</v>
      </c>
      <c r="E62" s="24"/>
      <c r="F62" s="50"/>
      <c r="G62" s="51">
        <f t="shared" ref="G62:G70" si="4">E62*D62</f>
        <v>0</v>
      </c>
      <c r="H62" s="52"/>
      <c r="I62" s="40"/>
    </row>
    <row r="63" spans="1:9">
      <c r="A63" s="18" t="s">
        <v>15</v>
      </c>
      <c r="B63" s="39" t="s">
        <v>103</v>
      </c>
      <c r="C63" s="40" t="s">
        <v>104</v>
      </c>
      <c r="D63" s="30">
        <v>360</v>
      </c>
      <c r="E63" s="24"/>
      <c r="F63" s="50"/>
      <c r="G63" s="51">
        <f t="shared" si="4"/>
        <v>0</v>
      </c>
      <c r="H63" s="52"/>
      <c r="I63" s="40"/>
    </row>
    <row r="64" spans="1:9">
      <c r="A64" s="18" t="s">
        <v>17</v>
      </c>
      <c r="B64" s="39" t="s">
        <v>105</v>
      </c>
      <c r="C64" s="40" t="s">
        <v>14</v>
      </c>
      <c r="D64" s="30">
        <v>360</v>
      </c>
      <c r="E64" s="24"/>
      <c r="F64" s="50"/>
      <c r="G64" s="51">
        <f t="shared" si="4"/>
        <v>0</v>
      </c>
      <c r="H64" s="52"/>
      <c r="I64" s="40"/>
    </row>
    <row r="65" spans="1:9">
      <c r="A65" s="18" t="s">
        <v>19</v>
      </c>
      <c r="B65" s="39" t="s">
        <v>106</v>
      </c>
      <c r="C65" s="40" t="s">
        <v>14</v>
      </c>
      <c r="D65" s="30">
        <v>360</v>
      </c>
      <c r="E65" s="24"/>
      <c r="F65" s="50"/>
      <c r="G65" s="51">
        <f t="shared" si="4"/>
        <v>0</v>
      </c>
      <c r="H65" s="52"/>
      <c r="I65" s="40"/>
    </row>
    <row r="66" spans="1:9">
      <c r="A66" s="18" t="s">
        <v>21</v>
      </c>
      <c r="B66" s="39" t="s">
        <v>107</v>
      </c>
      <c r="C66" s="40" t="s">
        <v>104</v>
      </c>
      <c r="D66" s="30">
        <v>360</v>
      </c>
      <c r="E66" s="24"/>
      <c r="F66" s="50"/>
      <c r="G66" s="51">
        <f t="shared" si="4"/>
        <v>0</v>
      </c>
      <c r="H66" s="52"/>
      <c r="I66" s="40"/>
    </row>
    <row r="67" spans="1:9">
      <c r="A67" s="18" t="s">
        <v>23</v>
      </c>
      <c r="B67" s="39" t="s">
        <v>108</v>
      </c>
      <c r="C67" s="40" t="s">
        <v>14</v>
      </c>
      <c r="D67" s="30">
        <v>144</v>
      </c>
      <c r="E67" s="24"/>
      <c r="F67" s="50"/>
      <c r="G67" s="51">
        <f t="shared" si="4"/>
        <v>0</v>
      </c>
      <c r="H67" s="52"/>
      <c r="I67" s="40"/>
    </row>
    <row r="68" spans="1:9">
      <c r="A68" s="18" t="s">
        <v>25</v>
      </c>
      <c r="B68" s="39" t="s">
        <v>109</v>
      </c>
      <c r="C68" s="40" t="s">
        <v>14</v>
      </c>
      <c r="D68" s="30">
        <v>72</v>
      </c>
      <c r="E68" s="24"/>
      <c r="F68" s="50"/>
      <c r="G68" s="51">
        <f t="shared" si="4"/>
        <v>0</v>
      </c>
      <c r="H68" s="52"/>
      <c r="I68" s="40"/>
    </row>
    <row r="69" spans="1:9" ht="38.25">
      <c r="A69" s="18" t="s">
        <v>27</v>
      </c>
      <c r="B69" s="39" t="s">
        <v>110</v>
      </c>
      <c r="C69" s="40" t="s">
        <v>14</v>
      </c>
      <c r="D69" s="30">
        <v>48</v>
      </c>
      <c r="E69" s="24"/>
      <c r="F69" s="50"/>
      <c r="G69" s="51">
        <f t="shared" si="4"/>
        <v>0</v>
      </c>
      <c r="H69" s="52"/>
      <c r="I69" s="40"/>
    </row>
    <row r="70" spans="1:9" ht="38.25">
      <c r="A70" s="18" t="s">
        <v>29</v>
      </c>
      <c r="B70" s="39" t="s">
        <v>111</v>
      </c>
      <c r="C70" s="40" t="s">
        <v>14</v>
      </c>
      <c r="D70" s="30">
        <v>36</v>
      </c>
      <c r="E70" s="24"/>
      <c r="F70" s="50"/>
      <c r="G70" s="51">
        <f t="shared" si="4"/>
        <v>0</v>
      </c>
      <c r="H70" s="52"/>
      <c r="I70" s="40"/>
    </row>
    <row r="71" spans="1:9">
      <c r="A71" s="53"/>
      <c r="B71" s="54"/>
      <c r="C71" s="45"/>
      <c r="D71" s="46"/>
      <c r="E71" s="35"/>
      <c r="F71" s="55"/>
      <c r="G71" s="56">
        <f>SUM(G62:G70)</f>
        <v>0</v>
      </c>
      <c r="H71" s="57"/>
      <c r="I71" s="45"/>
    </row>
    <row r="72" spans="1:9" ht="25.5">
      <c r="A72" s="53"/>
      <c r="B72" s="54" t="s">
        <v>112</v>
      </c>
      <c r="C72" s="45"/>
      <c r="D72" s="46"/>
      <c r="E72" s="35"/>
      <c r="F72" s="55"/>
      <c r="G72" s="56"/>
      <c r="H72" s="57"/>
      <c r="I72" s="45"/>
    </row>
    <row r="73" spans="1:9">
      <c r="A73" s="6" t="s">
        <v>113</v>
      </c>
      <c r="B73" s="6"/>
      <c r="C73" s="6"/>
      <c r="D73" s="6"/>
      <c r="E73" s="6"/>
      <c r="F73" s="6"/>
      <c r="G73" s="6"/>
      <c r="H73" s="6"/>
      <c r="I73" s="6"/>
    </row>
    <row r="74" spans="1:9">
      <c r="A74" s="5" t="s">
        <v>114</v>
      </c>
      <c r="B74" s="5"/>
      <c r="C74" s="5"/>
      <c r="D74" s="5"/>
      <c r="E74" s="5"/>
      <c r="F74" s="5"/>
      <c r="G74" s="5"/>
      <c r="H74" s="5"/>
      <c r="I74" s="5"/>
    </row>
    <row r="75" spans="1:9">
      <c r="A75" s="18" t="s">
        <v>12</v>
      </c>
      <c r="B75" s="39" t="s">
        <v>115</v>
      </c>
      <c r="C75" s="40" t="s">
        <v>14</v>
      </c>
      <c r="D75" s="30">
        <v>108</v>
      </c>
      <c r="E75" s="58"/>
      <c r="F75" s="50"/>
      <c r="G75" s="51">
        <f t="shared" ref="G75:G83" si="5">E75*D75</f>
        <v>0</v>
      </c>
      <c r="H75" s="43">
        <f t="shared" ref="H75:H84" si="6">G75*1.08</f>
        <v>0</v>
      </c>
      <c r="I75" s="40"/>
    </row>
    <row r="76" spans="1:9">
      <c r="A76" s="18" t="s">
        <v>15</v>
      </c>
      <c r="B76" s="39" t="s">
        <v>116</v>
      </c>
      <c r="C76" s="40" t="s">
        <v>14</v>
      </c>
      <c r="D76" s="30">
        <v>180</v>
      </c>
      <c r="E76" s="58"/>
      <c r="F76" s="50"/>
      <c r="G76" s="51">
        <f t="shared" si="5"/>
        <v>0</v>
      </c>
      <c r="H76" s="43">
        <f t="shared" si="6"/>
        <v>0</v>
      </c>
      <c r="I76" s="40"/>
    </row>
    <row r="77" spans="1:9">
      <c r="A77" s="18" t="s">
        <v>17</v>
      </c>
      <c r="B77" s="39" t="s">
        <v>117</v>
      </c>
      <c r="C77" s="40" t="s">
        <v>14</v>
      </c>
      <c r="D77" s="30">
        <v>180</v>
      </c>
      <c r="E77" s="58"/>
      <c r="F77" s="50"/>
      <c r="G77" s="51">
        <f t="shared" si="5"/>
        <v>0</v>
      </c>
      <c r="H77" s="43">
        <f t="shared" si="6"/>
        <v>0</v>
      </c>
      <c r="I77" s="40"/>
    </row>
    <row r="78" spans="1:9">
      <c r="A78" s="18" t="s">
        <v>19</v>
      </c>
      <c r="B78" s="39" t="s">
        <v>118</v>
      </c>
      <c r="C78" s="40" t="s">
        <v>14</v>
      </c>
      <c r="D78" s="30">
        <v>240</v>
      </c>
      <c r="E78" s="58"/>
      <c r="F78" s="50"/>
      <c r="G78" s="51">
        <f t="shared" si="5"/>
        <v>0</v>
      </c>
      <c r="H78" s="43">
        <f t="shared" si="6"/>
        <v>0</v>
      </c>
      <c r="I78" s="40"/>
    </row>
    <row r="79" spans="1:9">
      <c r="A79" s="18" t="s">
        <v>21</v>
      </c>
      <c r="B79" s="39" t="s">
        <v>119</v>
      </c>
      <c r="C79" s="40" t="s">
        <v>14</v>
      </c>
      <c r="D79" s="30">
        <v>240</v>
      </c>
      <c r="E79" s="58"/>
      <c r="F79" s="50"/>
      <c r="G79" s="51">
        <f t="shared" si="5"/>
        <v>0</v>
      </c>
      <c r="H79" s="43">
        <f t="shared" si="6"/>
        <v>0</v>
      </c>
      <c r="I79" s="40"/>
    </row>
    <row r="80" spans="1:9" ht="25.5">
      <c r="A80" s="18" t="s">
        <v>23</v>
      </c>
      <c r="B80" s="39" t="s">
        <v>120</v>
      </c>
      <c r="C80" s="40" t="s">
        <v>14</v>
      </c>
      <c r="D80" s="30">
        <v>72</v>
      </c>
      <c r="E80" s="58"/>
      <c r="F80" s="50"/>
      <c r="G80" s="51">
        <f t="shared" si="5"/>
        <v>0</v>
      </c>
      <c r="H80" s="43">
        <f t="shared" si="6"/>
        <v>0</v>
      </c>
      <c r="I80" s="40"/>
    </row>
    <row r="81" spans="1:9">
      <c r="A81" s="18" t="s">
        <v>25</v>
      </c>
      <c r="B81" s="39" t="s">
        <v>121</v>
      </c>
      <c r="C81" s="40" t="s">
        <v>14</v>
      </c>
      <c r="D81" s="30">
        <v>240</v>
      </c>
      <c r="E81" s="58"/>
      <c r="F81" s="50"/>
      <c r="G81" s="51">
        <f t="shared" si="5"/>
        <v>0</v>
      </c>
      <c r="H81" s="43">
        <f t="shared" si="6"/>
        <v>0</v>
      </c>
      <c r="I81" s="40"/>
    </row>
    <row r="82" spans="1:9">
      <c r="A82" s="18" t="s">
        <v>27</v>
      </c>
      <c r="B82" s="39" t="s">
        <v>122</v>
      </c>
      <c r="C82" s="40" t="s">
        <v>14</v>
      </c>
      <c r="D82" s="30">
        <v>180</v>
      </c>
      <c r="E82" s="58"/>
      <c r="F82" s="50"/>
      <c r="G82" s="51">
        <f t="shared" si="5"/>
        <v>0</v>
      </c>
      <c r="H82" s="43">
        <f t="shared" si="6"/>
        <v>0</v>
      </c>
      <c r="I82" s="40"/>
    </row>
    <row r="83" spans="1:9">
      <c r="A83" s="18" t="s">
        <v>29</v>
      </c>
      <c r="B83" s="40" t="s">
        <v>123</v>
      </c>
      <c r="C83" s="40" t="s">
        <v>14</v>
      </c>
      <c r="D83" s="30">
        <v>108</v>
      </c>
      <c r="E83" s="58"/>
      <c r="F83" s="50"/>
      <c r="G83" s="51">
        <f t="shared" si="5"/>
        <v>0</v>
      </c>
      <c r="H83" s="43">
        <f t="shared" si="6"/>
        <v>0</v>
      </c>
      <c r="I83" s="40"/>
    </row>
    <row r="84" spans="1:9">
      <c r="A84" s="59"/>
      <c r="B84" s="60"/>
      <c r="C84" s="61"/>
      <c r="D84" s="59"/>
      <c r="E84" s="62"/>
      <c r="F84" s="63"/>
      <c r="G84" s="64">
        <f>SUM(G75:G83)</f>
        <v>0</v>
      </c>
      <c r="H84" s="65">
        <f t="shared" si="6"/>
        <v>0</v>
      </c>
      <c r="I84"/>
    </row>
    <row r="85" spans="1:9">
      <c r="A85"/>
      <c r="B85"/>
      <c r="C85"/>
      <c r="D85"/>
      <c r="E85"/>
      <c r="F85"/>
      <c r="G85"/>
      <c r="H85"/>
      <c r="I85"/>
    </row>
    <row r="86" spans="1:9" ht="12.75" customHeight="1">
      <c r="A86" s="4" t="s">
        <v>124</v>
      </c>
      <c r="B86" s="4"/>
      <c r="C86" s="4"/>
      <c r="D86" s="4"/>
      <c r="E86" s="4"/>
      <c r="F86" s="4"/>
      <c r="G86" s="4"/>
      <c r="H86" s="4"/>
      <c r="I86" s="4"/>
    </row>
    <row r="87" spans="1:9" ht="30" customHeight="1">
      <c r="A87" s="3" t="s">
        <v>125</v>
      </c>
      <c r="B87" s="3"/>
      <c r="C87" s="3"/>
      <c r="D87" s="3"/>
      <c r="E87" s="3"/>
      <c r="F87" s="3"/>
      <c r="G87" s="3"/>
      <c r="H87" s="3"/>
      <c r="I87" s="3"/>
    </row>
    <row r="88" spans="1:9">
      <c r="A88" s="18" t="s">
        <v>12</v>
      </c>
      <c r="B88" s="66" t="s">
        <v>126</v>
      </c>
      <c r="C88" s="18" t="s">
        <v>14</v>
      </c>
      <c r="D88" s="18">
        <v>50</v>
      </c>
      <c r="E88" s="67"/>
      <c r="F88" s="68"/>
      <c r="G88" s="20">
        <f>E88*D88</f>
        <v>0</v>
      </c>
      <c r="H88" s="20">
        <f>G88*1.08</f>
        <v>0</v>
      </c>
      <c r="I88" s="18"/>
    </row>
    <row r="89" spans="1:9">
      <c r="A89" s="30" t="s">
        <v>15</v>
      </c>
      <c r="B89" s="40" t="s">
        <v>127</v>
      </c>
      <c r="C89" s="69" t="s">
        <v>14</v>
      </c>
      <c r="D89" s="30">
        <v>50</v>
      </c>
      <c r="E89" s="43"/>
      <c r="F89" s="41"/>
      <c r="G89" s="20">
        <f>E89*D89</f>
        <v>0</v>
      </c>
      <c r="H89" s="20">
        <f>G89*1.08</f>
        <v>0</v>
      </c>
      <c r="I89" s="69"/>
    </row>
    <row r="90" spans="1:9" ht="12.75" customHeight="1">
      <c r="A90" s="3" t="s">
        <v>128</v>
      </c>
      <c r="B90" s="3"/>
      <c r="C90" s="3"/>
      <c r="D90" s="3"/>
      <c r="E90" s="3"/>
      <c r="F90" s="3"/>
      <c r="G90" s="3"/>
      <c r="H90" s="3"/>
      <c r="I90" s="3"/>
    </row>
    <row r="91" spans="1:9">
      <c r="A91" s="30" t="s">
        <v>17</v>
      </c>
      <c r="B91" s="40" t="s">
        <v>127</v>
      </c>
      <c r="C91" s="69" t="s">
        <v>14</v>
      </c>
      <c r="D91" s="30">
        <v>20</v>
      </c>
      <c r="E91" s="43"/>
      <c r="F91" s="41"/>
      <c r="G91" s="42">
        <f>E91*D91</f>
        <v>0</v>
      </c>
      <c r="H91" s="42">
        <f>G91*1.08</f>
        <v>0</v>
      </c>
      <c r="I91" s="69"/>
    </row>
    <row r="92" spans="1:9">
      <c r="A92" s="30" t="s">
        <v>19</v>
      </c>
      <c r="B92" s="40" t="s">
        <v>129</v>
      </c>
      <c r="C92" s="69" t="s">
        <v>130</v>
      </c>
      <c r="D92" s="30">
        <v>15</v>
      </c>
      <c r="E92" s="43"/>
      <c r="F92" s="41"/>
      <c r="G92" s="42">
        <f>E92*D92</f>
        <v>0</v>
      </c>
      <c r="H92" s="42">
        <f>G92*1.08</f>
        <v>0</v>
      </c>
      <c r="I92" s="70"/>
    </row>
    <row r="93" spans="1:9">
      <c r="A93"/>
      <c r="B93"/>
      <c r="C93"/>
      <c r="D93"/>
      <c r="E93"/>
      <c r="F93"/>
      <c r="G93" s="71">
        <f>SUM(G88:G92)</f>
        <v>0</v>
      </c>
      <c r="H93" s="71">
        <f>SUM(H88:H92)</f>
        <v>0</v>
      </c>
      <c r="I93"/>
    </row>
    <row r="94" spans="1:9">
      <c r="A94"/>
      <c r="B94"/>
      <c r="C94"/>
      <c r="D94"/>
      <c r="E94"/>
      <c r="F94"/>
      <c r="G94"/>
      <c r="H94"/>
      <c r="I94"/>
    </row>
    <row r="95" spans="1:9">
      <c r="A95"/>
      <c r="B95"/>
      <c r="C95"/>
      <c r="D95"/>
      <c r="E95"/>
      <c r="F95"/>
      <c r="G95"/>
      <c r="H95"/>
      <c r="I95"/>
    </row>
    <row r="96" spans="1:9">
      <c r="A96"/>
      <c r="B96"/>
      <c r="C96"/>
      <c r="D96"/>
      <c r="E96"/>
      <c r="F96"/>
      <c r="G96"/>
      <c r="H96"/>
      <c r="I96"/>
    </row>
    <row r="97" spans="1:9">
      <c r="A97"/>
      <c r="B97"/>
      <c r="C97"/>
      <c r="D97"/>
      <c r="E97"/>
      <c r="F97"/>
      <c r="G97"/>
      <c r="H97"/>
      <c r="I97"/>
    </row>
    <row r="98" spans="1:9">
      <c r="A98"/>
      <c r="B98"/>
      <c r="C98"/>
      <c r="D98"/>
      <c r="E98"/>
      <c r="F98"/>
      <c r="G98"/>
      <c r="H98"/>
      <c r="I98"/>
    </row>
    <row r="99" spans="1:9">
      <c r="A99" s="18"/>
      <c r="B99"/>
      <c r="C99"/>
      <c r="D99"/>
      <c r="E99"/>
      <c r="F99"/>
      <c r="G99"/>
      <c r="H99"/>
      <c r="I99"/>
    </row>
    <row r="100" spans="1:9">
      <c r="A100" s="72" t="s">
        <v>12</v>
      </c>
      <c r="B100"/>
      <c r="C100"/>
      <c r="D100"/>
      <c r="E100"/>
      <c r="F100"/>
      <c r="G100"/>
      <c r="H100"/>
      <c r="I100"/>
    </row>
    <row r="101" spans="1:9">
      <c r="A101" s="73"/>
      <c r="B101"/>
      <c r="C101"/>
      <c r="D101"/>
      <c r="E101"/>
      <c r="F101"/>
      <c r="G101"/>
      <c r="H101"/>
      <c r="I101"/>
    </row>
    <row r="102" spans="1:9">
      <c r="A102" s="73"/>
      <c r="B102"/>
      <c r="C102"/>
      <c r="D102"/>
      <c r="E102"/>
      <c r="F102"/>
      <c r="G102"/>
      <c r="H102"/>
      <c r="I102"/>
    </row>
    <row r="103" spans="1:9">
      <c r="A103" s="74"/>
      <c r="B103"/>
      <c r="C103"/>
      <c r="D103"/>
      <c r="E103"/>
      <c r="F103"/>
      <c r="G103"/>
      <c r="H103"/>
      <c r="I103"/>
    </row>
    <row r="104" spans="1:9">
      <c r="A104" s="30">
        <v>2</v>
      </c>
      <c r="B104"/>
      <c r="C104"/>
      <c r="D104"/>
      <c r="E104"/>
      <c r="F104"/>
      <c r="G104"/>
      <c r="H104"/>
      <c r="I104"/>
    </row>
    <row r="105" spans="1:9">
      <c r="A105" s="30"/>
      <c r="B105"/>
      <c r="C105"/>
      <c r="D105"/>
      <c r="E105"/>
      <c r="F105"/>
      <c r="G105"/>
      <c r="H105"/>
      <c r="I105"/>
    </row>
    <row r="106" spans="1:9">
      <c r="A106" s="30"/>
      <c r="B106"/>
      <c r="C106"/>
      <c r="D106"/>
      <c r="E106"/>
      <c r="F106"/>
      <c r="G106"/>
      <c r="H106"/>
      <c r="I106"/>
    </row>
    <row r="107" spans="1:9">
      <c r="A107" s="30"/>
      <c r="B107"/>
      <c r="C107"/>
      <c r="D107"/>
      <c r="E107"/>
      <c r="F107"/>
      <c r="G107"/>
      <c r="H107"/>
      <c r="I107"/>
    </row>
    <row r="108" spans="1:9">
      <c r="A108" s="30"/>
      <c r="B108"/>
      <c r="C108"/>
      <c r="D108"/>
      <c r="E108"/>
      <c r="F108"/>
      <c r="G108"/>
      <c r="H108"/>
      <c r="I108"/>
    </row>
    <row r="109" spans="1:9">
      <c r="A109" s="30"/>
      <c r="B109"/>
      <c r="C109"/>
      <c r="D109"/>
      <c r="E109"/>
      <c r="F109"/>
      <c r="G109"/>
      <c r="H109"/>
      <c r="I109"/>
    </row>
    <row r="110" spans="1:9">
      <c r="A110" s="30"/>
      <c r="B110"/>
      <c r="C110"/>
      <c r="D110"/>
      <c r="E110"/>
      <c r="F110"/>
      <c r="G110"/>
      <c r="H110"/>
      <c r="I110"/>
    </row>
  </sheetData>
  <mergeCells count="13">
    <mergeCell ref="A86:I86"/>
    <mergeCell ref="A87:I87"/>
    <mergeCell ref="A90:I90"/>
    <mergeCell ref="A55:I55"/>
    <mergeCell ref="A60:I60"/>
    <mergeCell ref="A61:I61"/>
    <mergeCell ref="A73:I73"/>
    <mergeCell ref="A74:I74"/>
    <mergeCell ref="A4:I4"/>
    <mergeCell ref="A5:I5"/>
    <mergeCell ref="A43:I43"/>
    <mergeCell ref="A44:I44"/>
    <mergeCell ref="A54:I54"/>
  </mergeCells>
  <pageMargins left="0.75" right="0.75" top="1" bottom="1" header="0.51180555555555496" footer="0.51180555555555496"/>
  <pageSetup paperSize="9" firstPageNumber="0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</sheetPr>
  <dimension ref="A1:N45"/>
  <sheetViews>
    <sheetView view="pageBreakPreview" topLeftCell="C1" zoomScaleNormal="100" workbookViewId="0">
      <selection activeCell="I5" activeCellId="1" sqref="A97:I98 I5"/>
    </sheetView>
  </sheetViews>
  <sheetFormatPr defaultRowHeight="12.75"/>
  <cols>
    <col min="1" max="1" width="8.7109375"/>
    <col min="2" max="2" width="34.85546875"/>
    <col min="3" max="6" width="8.7109375"/>
    <col min="7" max="7" width="21.5703125"/>
    <col min="8" max="1025" width="8.7109375"/>
  </cols>
  <sheetData>
    <row r="1" spans="1:14">
      <c r="A1" s="75"/>
      <c r="B1" s="76"/>
      <c r="D1" s="75"/>
    </row>
    <row r="2" spans="1:14" ht="69.75" customHeight="1">
      <c r="A2" s="77"/>
      <c r="B2" s="78"/>
      <c r="C2" s="78"/>
      <c r="D2" s="78"/>
      <c r="E2" s="78"/>
      <c r="F2" s="78"/>
      <c r="G2" s="78"/>
      <c r="H2" s="78"/>
    </row>
    <row r="3" spans="1:14" ht="25.5" customHeight="1">
      <c r="A3" s="77"/>
      <c r="B3" s="78"/>
      <c r="C3" s="78"/>
      <c r="D3" s="78"/>
      <c r="E3" s="78"/>
      <c r="F3" s="78"/>
      <c r="G3" s="78"/>
      <c r="H3" s="78"/>
    </row>
    <row r="4" spans="1:14" ht="25.5" customHeight="1">
      <c r="A4" s="2"/>
      <c r="B4" s="2"/>
      <c r="C4" s="2"/>
      <c r="D4" s="2"/>
      <c r="E4" s="2"/>
      <c r="F4" s="2"/>
      <c r="G4" s="2"/>
      <c r="H4" s="2"/>
    </row>
    <row r="5" spans="1:14" ht="37.5" customHeight="1">
      <c r="A5" s="1"/>
      <c r="B5" s="1"/>
      <c r="C5" s="1"/>
      <c r="D5" s="1"/>
      <c r="E5" s="1"/>
      <c r="F5" s="1"/>
      <c r="G5" s="1"/>
      <c r="H5" s="1"/>
    </row>
    <row r="6" spans="1:14" ht="32.25" customHeight="1">
      <c r="A6" s="79"/>
      <c r="B6" s="80"/>
      <c r="C6" s="81"/>
      <c r="D6" s="79"/>
      <c r="E6" s="79"/>
      <c r="F6" s="82"/>
      <c r="G6" s="83"/>
      <c r="H6" s="79"/>
      <c r="K6" s="84"/>
      <c r="M6" s="79"/>
      <c r="N6" s="85"/>
    </row>
    <row r="7" spans="1:14">
      <c r="A7" s="79"/>
      <c r="B7" s="86"/>
      <c r="C7" s="81"/>
      <c r="D7" s="79"/>
      <c r="E7" s="79"/>
      <c r="F7" s="82"/>
      <c r="G7" s="83"/>
      <c r="H7" s="79"/>
      <c r="K7" s="84"/>
      <c r="M7" s="79"/>
      <c r="N7" s="85"/>
    </row>
    <row r="8" spans="1:14">
      <c r="A8" s="79"/>
      <c r="B8" s="86"/>
      <c r="C8" s="81"/>
      <c r="D8" s="79"/>
      <c r="E8" s="79"/>
      <c r="F8" s="82"/>
      <c r="G8" s="83"/>
      <c r="H8" s="79"/>
      <c r="K8" s="84"/>
      <c r="M8" s="79"/>
      <c r="N8" s="85"/>
    </row>
    <row r="9" spans="1:14">
      <c r="A9" s="79"/>
      <c r="B9" s="86"/>
      <c r="C9" s="81"/>
      <c r="D9" s="79"/>
      <c r="E9" s="79"/>
      <c r="F9" s="82"/>
      <c r="G9" s="83"/>
      <c r="H9" s="79"/>
      <c r="K9" s="84"/>
      <c r="M9" s="79"/>
      <c r="N9" s="85"/>
    </row>
    <row r="10" spans="1:14">
      <c r="A10" s="79"/>
      <c r="B10" s="86"/>
      <c r="C10" s="81"/>
      <c r="D10" s="79"/>
      <c r="E10" s="79"/>
      <c r="F10" s="82"/>
      <c r="G10" s="83"/>
      <c r="H10" s="29"/>
      <c r="K10" s="84"/>
      <c r="M10" s="79"/>
      <c r="N10" s="85"/>
    </row>
    <row r="11" spans="1:14">
      <c r="A11" s="79"/>
      <c r="B11" s="87"/>
      <c r="C11" s="81"/>
      <c r="D11" s="79"/>
      <c r="E11" s="79"/>
      <c r="F11" s="82"/>
      <c r="G11" s="83"/>
      <c r="H11" s="79"/>
      <c r="K11" s="84"/>
      <c r="M11" s="79"/>
      <c r="N11" s="85"/>
    </row>
    <row r="12" spans="1:14">
      <c r="A12" s="79"/>
      <c r="B12" s="86"/>
      <c r="C12" s="81"/>
      <c r="D12" s="79"/>
      <c r="E12" s="79"/>
      <c r="F12" s="82"/>
      <c r="G12" s="83"/>
      <c r="H12" s="79"/>
      <c r="K12" s="84"/>
      <c r="M12" s="79"/>
      <c r="N12" s="85"/>
    </row>
    <row r="13" spans="1:14">
      <c r="A13" s="79"/>
      <c r="B13" s="86"/>
      <c r="C13" s="81"/>
      <c r="D13" s="79"/>
      <c r="E13" s="79"/>
      <c r="F13" s="82"/>
      <c r="G13" s="83"/>
      <c r="H13" s="79"/>
      <c r="K13" s="84"/>
      <c r="M13" s="79"/>
      <c r="N13" s="85"/>
    </row>
    <row r="14" spans="1:14">
      <c r="A14" s="79"/>
      <c r="B14" s="86"/>
      <c r="C14" s="81"/>
      <c r="D14" s="79"/>
      <c r="E14" s="79"/>
      <c r="F14" s="82"/>
      <c r="G14" s="83"/>
      <c r="H14" s="79"/>
      <c r="K14" s="84"/>
      <c r="M14" s="79"/>
      <c r="N14" s="85"/>
    </row>
    <row r="15" spans="1:14">
      <c r="A15" s="79"/>
      <c r="B15" s="86"/>
      <c r="C15" s="81"/>
      <c r="D15" s="79"/>
      <c r="E15" s="79"/>
      <c r="F15" s="82"/>
      <c r="G15" s="83"/>
      <c r="H15" s="79"/>
      <c r="K15" s="84"/>
      <c r="M15" s="79"/>
      <c r="N15" s="85"/>
    </row>
    <row r="16" spans="1:14">
      <c r="A16" s="79"/>
      <c r="B16" s="86"/>
      <c r="C16" s="81"/>
      <c r="D16" s="79"/>
      <c r="E16" s="79"/>
      <c r="F16" s="82"/>
      <c r="G16" s="83"/>
      <c r="H16" s="79"/>
      <c r="K16" s="84"/>
      <c r="M16" s="79"/>
      <c r="N16" s="85"/>
    </row>
    <row r="17" spans="1:14">
      <c r="A17" s="79"/>
      <c r="B17" s="86"/>
      <c r="C17" s="81"/>
      <c r="D17" s="79"/>
      <c r="E17" s="79"/>
      <c r="F17" s="82"/>
      <c r="G17" s="83"/>
      <c r="H17" s="79"/>
      <c r="K17" s="84"/>
      <c r="M17" s="79"/>
      <c r="N17" s="85"/>
    </row>
    <row r="18" spans="1:14">
      <c r="A18" s="79"/>
      <c r="B18" s="86"/>
      <c r="C18" s="81"/>
      <c r="D18" s="79"/>
      <c r="E18" s="79"/>
      <c r="F18" s="82"/>
      <c r="G18" s="83"/>
      <c r="H18" s="79"/>
      <c r="K18" s="84"/>
      <c r="M18" s="79"/>
      <c r="N18" s="85"/>
    </row>
    <row r="19" spans="1:14">
      <c r="A19" s="79"/>
      <c r="B19" s="86"/>
      <c r="C19" s="81"/>
      <c r="D19" s="79"/>
      <c r="E19" s="79"/>
      <c r="F19" s="82"/>
      <c r="G19" s="83"/>
      <c r="H19" s="79"/>
      <c r="K19" s="84"/>
      <c r="M19" s="79"/>
      <c r="N19" s="85"/>
    </row>
    <row r="20" spans="1:14">
      <c r="A20" s="79"/>
      <c r="B20" s="86"/>
      <c r="C20" s="81"/>
      <c r="D20" s="79"/>
      <c r="E20" s="79"/>
      <c r="F20" s="82"/>
      <c r="G20" s="83"/>
      <c r="H20" s="79"/>
      <c r="K20" s="84"/>
      <c r="M20" s="79"/>
      <c r="N20" s="85"/>
    </row>
    <row r="21" spans="1:14">
      <c r="A21" s="79"/>
      <c r="B21" s="86"/>
      <c r="C21" s="81"/>
      <c r="D21" s="79"/>
      <c r="E21" s="79"/>
      <c r="F21" s="82"/>
      <c r="G21" s="83"/>
      <c r="H21" s="79"/>
      <c r="K21" s="84"/>
      <c r="M21" s="79"/>
      <c r="N21" s="85"/>
    </row>
    <row r="22" spans="1:14">
      <c r="A22" s="79"/>
      <c r="B22" s="86"/>
      <c r="C22" s="81"/>
      <c r="D22" s="79"/>
      <c r="E22" s="79"/>
      <c r="F22" s="82"/>
      <c r="G22" s="83"/>
      <c r="H22" s="79"/>
      <c r="K22" s="84"/>
      <c r="M22" s="79"/>
      <c r="N22" s="85"/>
    </row>
    <row r="23" spans="1:14">
      <c r="A23" s="79"/>
      <c r="B23" s="86"/>
      <c r="C23" s="81"/>
      <c r="D23" s="79"/>
      <c r="E23" s="79"/>
      <c r="F23" s="82"/>
      <c r="G23" s="83"/>
      <c r="H23" s="79"/>
      <c r="K23" s="84"/>
      <c r="M23" s="79"/>
      <c r="N23" s="85"/>
    </row>
    <row r="24" spans="1:14">
      <c r="A24" s="79"/>
      <c r="B24" s="86"/>
      <c r="C24" s="81"/>
      <c r="D24" s="79"/>
      <c r="E24" s="79"/>
      <c r="F24" s="82"/>
      <c r="G24" s="83"/>
      <c r="H24" s="79"/>
      <c r="K24" s="84"/>
      <c r="M24" s="79"/>
      <c r="N24" s="85"/>
    </row>
    <row r="25" spans="1:14">
      <c r="A25" s="79"/>
      <c r="B25" s="86"/>
      <c r="C25" s="81"/>
      <c r="D25" s="79"/>
      <c r="E25" s="79"/>
      <c r="F25" s="82"/>
      <c r="G25" s="83"/>
      <c r="H25" s="79"/>
      <c r="K25" s="84"/>
      <c r="M25" s="79"/>
      <c r="N25" s="85"/>
    </row>
    <row r="26" spans="1:14">
      <c r="A26" s="79"/>
      <c r="B26" s="86"/>
      <c r="C26" s="81"/>
      <c r="D26" s="79"/>
      <c r="E26" s="79"/>
      <c r="F26" s="82"/>
      <c r="G26" s="83"/>
      <c r="H26" s="79"/>
      <c r="K26" s="84"/>
      <c r="M26" s="79"/>
      <c r="N26" s="85"/>
    </row>
    <row r="27" spans="1:14">
      <c r="A27" s="79"/>
      <c r="B27" s="86"/>
      <c r="C27" s="81"/>
      <c r="D27" s="79"/>
      <c r="E27" s="79"/>
      <c r="F27" s="82"/>
      <c r="G27" s="83"/>
      <c r="H27" s="79"/>
      <c r="K27" s="84"/>
      <c r="M27" s="79"/>
      <c r="N27" s="85"/>
    </row>
    <row r="28" spans="1:14">
      <c r="A28" s="79"/>
      <c r="B28" s="86"/>
      <c r="C28" s="81"/>
      <c r="D28" s="79"/>
      <c r="E28" s="79"/>
      <c r="F28" s="82"/>
      <c r="G28" s="83"/>
      <c r="H28" s="79"/>
      <c r="K28" s="84"/>
      <c r="M28" s="79"/>
      <c r="N28" s="85"/>
    </row>
    <row r="29" spans="1:14">
      <c r="A29" s="79"/>
      <c r="B29" s="86"/>
      <c r="C29" s="81"/>
      <c r="D29" s="79"/>
      <c r="E29" s="79"/>
      <c r="F29" s="82"/>
      <c r="G29" s="83"/>
      <c r="H29" s="79"/>
      <c r="K29" s="84"/>
      <c r="M29" s="79"/>
      <c r="N29" s="85"/>
    </row>
    <row r="30" spans="1:14">
      <c r="A30" s="79"/>
      <c r="B30" s="86"/>
      <c r="C30" s="81"/>
      <c r="D30" s="79"/>
      <c r="E30" s="79"/>
      <c r="F30" s="82"/>
      <c r="G30" s="83"/>
      <c r="H30" s="79"/>
      <c r="K30" s="84"/>
      <c r="M30" s="79"/>
      <c r="N30" s="85"/>
    </row>
    <row r="31" spans="1:14">
      <c r="A31" s="79"/>
      <c r="B31" s="86"/>
      <c r="C31" s="81"/>
      <c r="D31" s="79"/>
      <c r="E31" s="79"/>
      <c r="F31" s="82"/>
      <c r="G31" s="83"/>
      <c r="H31" s="79"/>
      <c r="K31" s="84"/>
      <c r="M31" s="79"/>
      <c r="N31" s="85"/>
    </row>
    <row r="32" spans="1:14">
      <c r="A32" s="79"/>
      <c r="B32" s="86"/>
      <c r="C32" s="81"/>
      <c r="D32" s="79"/>
      <c r="E32" s="79"/>
      <c r="F32" s="82"/>
      <c r="G32" s="83"/>
      <c r="H32" s="79"/>
      <c r="K32" s="84"/>
      <c r="M32" s="79"/>
      <c r="N32" s="85"/>
    </row>
    <row r="33" spans="1:14">
      <c r="A33" s="79"/>
      <c r="B33" s="86"/>
      <c r="C33" s="81"/>
      <c r="D33" s="79"/>
      <c r="E33" s="79"/>
      <c r="F33" s="82"/>
      <c r="G33" s="83"/>
      <c r="H33" s="79"/>
      <c r="K33" s="84"/>
      <c r="M33" s="79"/>
      <c r="N33" s="85"/>
    </row>
    <row r="34" spans="1:14">
      <c r="A34" s="79"/>
      <c r="B34" s="86"/>
      <c r="C34" s="81"/>
      <c r="D34" s="79"/>
      <c r="E34" s="79"/>
      <c r="F34" s="82"/>
      <c r="G34" s="83"/>
      <c r="H34" s="79"/>
      <c r="K34" s="84"/>
      <c r="M34" s="79"/>
      <c r="N34" s="85"/>
    </row>
    <row r="35" spans="1:14">
      <c r="A35" s="79"/>
      <c r="B35" s="86"/>
      <c r="C35" s="81"/>
      <c r="D35" s="79"/>
      <c r="E35" s="79"/>
      <c r="F35" s="82"/>
      <c r="G35" s="83"/>
      <c r="H35" s="79"/>
      <c r="K35" s="84"/>
      <c r="M35" s="79"/>
      <c r="N35" s="85"/>
    </row>
    <row r="36" spans="1:14">
      <c r="A36" s="79"/>
      <c r="B36" s="86"/>
      <c r="C36" s="81"/>
      <c r="D36" s="79"/>
      <c r="E36" s="79"/>
      <c r="F36" s="82"/>
      <c r="G36" s="83"/>
      <c r="H36" s="79"/>
      <c r="K36" s="84"/>
      <c r="M36" s="79"/>
      <c r="N36" s="85"/>
    </row>
    <row r="37" spans="1:14">
      <c r="A37" s="79"/>
      <c r="B37" s="86"/>
      <c r="C37" s="81"/>
      <c r="D37" s="79"/>
      <c r="E37" s="79"/>
      <c r="F37" s="82"/>
      <c r="G37" s="83"/>
      <c r="H37" s="79"/>
      <c r="K37" s="84"/>
      <c r="M37" s="79"/>
      <c r="N37" s="85"/>
    </row>
    <row r="38" spans="1:14">
      <c r="A38" s="79"/>
      <c r="B38" s="88"/>
      <c r="C38" s="81"/>
      <c r="D38" s="79"/>
      <c r="E38" s="79"/>
      <c r="F38" s="82"/>
      <c r="G38" s="83"/>
      <c r="H38" s="79"/>
      <c r="K38" s="84"/>
      <c r="M38" s="79"/>
      <c r="N38" s="85"/>
    </row>
    <row r="39" spans="1:14">
      <c r="A39" s="79"/>
      <c r="B39" s="86"/>
      <c r="C39" s="81"/>
      <c r="D39" s="79"/>
      <c r="E39" s="79"/>
      <c r="F39" s="82"/>
      <c r="G39" s="83"/>
      <c r="H39" s="79"/>
      <c r="K39" s="84"/>
      <c r="M39" s="79"/>
      <c r="N39" s="85"/>
    </row>
    <row r="40" spans="1:14">
      <c r="A40" s="79"/>
      <c r="B40" s="86"/>
      <c r="C40" s="81"/>
      <c r="D40" s="79"/>
      <c r="E40" s="79"/>
      <c r="F40" s="82"/>
      <c r="G40" s="83"/>
      <c r="H40" s="79"/>
      <c r="K40" s="84"/>
      <c r="M40" s="79"/>
      <c r="N40" s="85"/>
    </row>
    <row r="41" spans="1:14">
      <c r="A41" s="79"/>
      <c r="B41" s="86"/>
      <c r="C41" s="81"/>
      <c r="D41" s="79"/>
      <c r="E41" s="79"/>
      <c r="F41" s="82"/>
      <c r="G41" s="83"/>
      <c r="H41" s="79"/>
      <c r="K41" s="84"/>
      <c r="M41" s="79"/>
      <c r="N41" s="85"/>
    </row>
    <row r="42" spans="1:14">
      <c r="A42" s="79"/>
      <c r="B42" s="86"/>
      <c r="C42" s="81"/>
      <c r="D42" s="79"/>
      <c r="E42" s="79"/>
      <c r="F42" s="82"/>
      <c r="G42" s="83"/>
      <c r="H42" s="79"/>
      <c r="K42" s="84"/>
      <c r="M42" s="79"/>
      <c r="N42" s="85"/>
    </row>
    <row r="43" spans="1:14">
      <c r="A43" s="79"/>
      <c r="B43" s="86"/>
      <c r="C43" s="81"/>
      <c r="D43" s="79"/>
      <c r="E43" s="79"/>
      <c r="F43" s="82"/>
      <c r="G43" s="83"/>
      <c r="H43" s="79"/>
      <c r="K43" s="84"/>
      <c r="M43" s="79"/>
      <c r="N43" s="85"/>
    </row>
    <row r="44" spans="1:14">
      <c r="A44" s="79"/>
      <c r="B44" s="86"/>
      <c r="C44" s="81"/>
      <c r="D44" s="79"/>
      <c r="E44" s="79"/>
      <c r="F44" s="82"/>
      <c r="G44" s="83"/>
      <c r="H44" s="79"/>
      <c r="K44" s="84"/>
      <c r="M44" s="79"/>
      <c r="N44" s="85"/>
    </row>
    <row r="45" spans="1:14">
      <c r="A45" s="89"/>
      <c r="B45" s="90"/>
      <c r="C45" s="91"/>
      <c r="D45" s="92"/>
      <c r="E45" s="92"/>
      <c r="F45" s="93"/>
      <c r="G45" s="94"/>
      <c r="H45" s="92"/>
      <c r="K45" s="84"/>
      <c r="M45" s="95"/>
      <c r="N45" s="85"/>
    </row>
  </sheetData>
  <mergeCells count="2">
    <mergeCell ref="A4:H4"/>
    <mergeCell ref="A5:H5"/>
  </mergeCells>
  <pageMargins left="0.7" right="0.7" top="0.75" bottom="0.75" header="0.51180555555555496" footer="0.51180555555555496"/>
  <pageSetup paperSize="9" firstPageNumber="0" orientation="portrait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</sheetPr>
  <dimension ref="A1"/>
  <sheetViews>
    <sheetView view="pageBreakPreview" topLeftCell="A43" zoomScaleNormal="100" workbookViewId="0">
      <selection activeCell="A43" activeCellId="1" sqref="A97:I98 A43"/>
    </sheetView>
  </sheetViews>
  <sheetFormatPr defaultRowHeight="12.75"/>
  <cols>
    <col min="1" max="1025" width="8.7109375"/>
  </cols>
  <sheetData/>
  <pageMargins left="0.7" right="0.7" top="0.75" bottom="0.75" header="0.51180555555555496" footer="0.51180555555555496"/>
  <pageSetup paperSize="9" firstPageNumber="0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nasze</vt:lpstr>
      <vt:lpstr>covidien pakI</vt:lpstr>
      <vt:lpstr>Arkusz1</vt:lpstr>
      <vt:lpstr>nasze!Obszar_wydruku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andrzejz</cp:lastModifiedBy>
  <cp:revision>0</cp:revision>
  <cp:lastPrinted>2017-09-14T09:43:35Z</cp:lastPrinted>
  <dcterms:created xsi:type="dcterms:W3CDTF">1997-02-26T13:46:56Z</dcterms:created>
  <dcterms:modified xsi:type="dcterms:W3CDTF">2019-01-16T09:40:26Z</dcterms:modified>
  <dc:language>pl-PL</dc:language>
</cp:coreProperties>
</file>