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4519"/>
</workbook>
</file>

<file path=xl/calcChain.xml><?xml version="1.0" encoding="utf-8"?>
<calcChain xmlns="http://schemas.openxmlformats.org/spreadsheetml/2006/main">
  <c r="E16" i="1"/>
  <c r="G16" s="1"/>
  <c r="E17"/>
  <c r="G17" s="1"/>
  <c r="E4"/>
  <c r="G4" s="1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3"/>
  <c r="G3" s="1"/>
  <c r="E18" l="1"/>
  <c r="G18"/>
</calcChain>
</file>

<file path=xl/sharedStrings.xml><?xml version="1.0" encoding="utf-8"?>
<sst xmlns="http://schemas.openxmlformats.org/spreadsheetml/2006/main" count="32" uniqueCount="32">
  <si>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</si>
  <si>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</si>
  <si>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</si>
  <si>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</si>
  <si>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</si>
  <si>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</si>
  <si>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</si>
  <si>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</si>
  <si>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</si>
  <si>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</si>
  <si>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>Serweta ofoliowana jałowa o gramaturze 43 g/mm 130 -134 cm x 90 cm</t>
  </si>
  <si>
    <t>Sterylna oslona na przewody medyczne 15 cm x 250 cm</t>
  </si>
  <si>
    <t>Siatka opatrunkowa o długości 1 m przeznaczona na kolano, ramię,stopę,łokieć</t>
  </si>
  <si>
    <t>Siatka opatrunkowa o długości 1 m przeznaczona na udo, głowę, biodro</t>
  </si>
  <si>
    <t>podkłady ginekologiczne nadajace się do sterylizacji   34cm  x 9 cm pakowane po 10 sztuk</t>
  </si>
  <si>
    <t>Wymagana deklaracja zgodności</t>
  </si>
  <si>
    <t xml:space="preserve">zestaw do zdjęcia szwow w opakowaniu sztywny bister zawierajace: tupfery  kule 6 sztuk,penseta plastikowa 1 sztuka, rekawice niepudrowane roz M 1 para  , nożyk Stitch Cutter o dl 11 cm 1 sztuka </t>
  </si>
  <si>
    <t>Zestaw zabiegowy zawierający: kompresy gazowe 16 w 17 nitkowe 10x 10 20 sztuk, kompresy gazowe 16 w 17 nitkowe 7,5 x 7,5 2 x 20 sztuk, tupfery gazowe fasolki 15 x 15 10 sztuk,</t>
  </si>
  <si>
    <t>……………………………………………………………………</t>
  </si>
  <si>
    <t>Pokrowce na nogi pacjenta sterylne 130 cm x 40 cm (para) wykonane z tkaniny polipropylenowej o gramaturze 35g/m2</t>
  </si>
  <si>
    <t>Serweta ofoliowana jałowa o gramaturze 43 g/mm 75- 80 cm x 90 cm</t>
  </si>
  <si>
    <t>zestaw do cewnikowania w opakowaniu sztywny blister zawierajace : tupfery kule 20 x 20  6 sztuk , penseta plastikowa 1 sztuka , rekawice niepudrowane roz M 1 para , serweta  ofoliowana 50 x 60 1 sztuka , serweta 50x60 z otworem 5-6 cm  i rozcieciem  1 sztuka</t>
  </si>
  <si>
    <t>Zestaw zabiegowy zawierający: kompresy włókninowe 40 gramowe 7,5 x 7,5 10 sztuk, pokrowce na nogi pacjenta 67 - 80 cm x 120 cm z TMS-u 2 sztuki, serweta ofoliowana 150 - 180 cm x 90 cm 2 sztuki</t>
  </si>
  <si>
    <t xml:space="preserve">Podkład higieniczny 90x60, zewnętrzna warstwa z nieprzemakalnej anytypoślizgowej foli, chłonność podkład 1500 gm, wegług normy ISO  11948-1, potwierdzona dokumentem dołączonym do oferty.Ilość szt. W opakowaniu 30. </t>
  </si>
  <si>
    <t>Kompresy włóninowe 4 warstwowe 40 gr 10x10 z otworem i rozcięciem pakowane po 2 szt, jałowe</t>
  </si>
  <si>
    <t>20 szt.</t>
  </si>
  <si>
    <t>50 szt.</t>
  </si>
  <si>
    <t>100 szt.</t>
  </si>
  <si>
    <t>600 szt.</t>
  </si>
  <si>
    <t>300 op.</t>
  </si>
  <si>
    <t>Pokrowce na nogi pacjenta sterylne 120 cm x 75-80 cm (para) z włókniny ofoliowanej o gramaturze min. 56 g/m2</t>
  </si>
  <si>
    <t>pieluchomajtki oddychajace z podwójnymi przylepcorzepami i podwójnymi sciagaczami taliowymi wykonane na całej powierzchni z laminatu oddychającego, falbanki wywinięte na zewnątrz zabezpieczające przed zabrudzeniem, rozmiar L ( obwód pasa 100-150 cm, chłonność min 2600 ml- 2000 szt.; rozmiar M - obwód pasa 75 - 100 cm, chłonność min. 2300 ml - 500 szt. )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</si>
</sst>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 indent="1"/>
    </xf>
    <xf numFmtId="9" fontId="4" fillId="0" borderId="2" xfId="0" applyNumberFormat="1" applyFont="1" applyBorder="1" applyAlignment="1">
      <alignment horizontal="center"/>
    </xf>
    <xf numFmtId="9" fontId="5" fillId="0" borderId="0" xfId="0" applyNumberFormat="1" applyFont="1"/>
    <xf numFmtId="9" fontId="2" fillId="0" borderId="0" xfId="0" applyNumberFormat="1" applyFont="1"/>
    <xf numFmtId="164" fontId="4" fillId="0" borderId="1" xfId="1" applyNumberFormat="1" applyFont="1" applyFill="1" applyBorder="1" applyAlignment="1" applyProtection="1">
      <alignment horizontal="center"/>
    </xf>
    <xf numFmtId="9" fontId="4" fillId="0" borderId="1" xfId="0" applyNumberFormat="1" applyFont="1" applyBorder="1" applyAlignment="1">
      <alignment horizontal="center"/>
    </xf>
    <xf numFmtId="0" fontId="5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4" fontId="5" fillId="2" borderId="3" xfId="0" applyNumberFormat="1" applyFont="1" applyFill="1" applyBorder="1"/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Fill="1" applyBorder="1" applyAlignment="1" applyProtection="1">
      <alignment horizontal="center"/>
    </xf>
    <xf numFmtId="44" fontId="4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/>
    </xf>
    <xf numFmtId="44" fontId="4" fillId="0" borderId="6" xfId="1" applyNumberFormat="1" applyFont="1" applyFill="1" applyBorder="1" applyAlignment="1" applyProtection="1">
      <alignment horizontal="center" vertical="center"/>
    </xf>
    <xf numFmtId="44" fontId="4" fillId="0" borderId="7" xfId="1" applyNumberFormat="1" applyFont="1" applyFill="1" applyBorder="1" applyAlignment="1" applyProtection="1">
      <alignment horizontal="center" vertical="center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44" fontId="4" fillId="0" borderId="8" xfId="0" applyNumberFormat="1" applyFont="1" applyBorder="1" applyAlignment="1">
      <alignment horizontal="center" vertical="center"/>
    </xf>
    <xf numFmtId="44" fontId="4" fillId="0" borderId="10" xfId="1" applyNumberFormat="1" applyFont="1" applyFill="1" applyBorder="1" applyAlignment="1" applyProtection="1">
      <alignment horizontal="center" vertical="center"/>
    </xf>
    <xf numFmtId="0" fontId="2" fillId="0" borderId="9" xfId="0" applyFont="1" applyBorder="1"/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4" fillId="0" borderId="3" xfId="1" applyNumberFormat="1" applyFont="1" applyFill="1" applyBorder="1" applyAlignment="1" applyProtection="1">
      <alignment horizontal="center" vertical="center"/>
    </xf>
    <xf numFmtId="164" fontId="4" fillId="0" borderId="11" xfId="1" applyNumberFormat="1" applyFont="1" applyFill="1" applyBorder="1" applyAlignment="1" applyProtection="1">
      <alignment horizontal="center"/>
    </xf>
    <xf numFmtId="164" fontId="4" fillId="0" borderId="12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center"/>
    </xf>
    <xf numFmtId="44" fontId="5" fillId="2" borderId="6" xfId="0" applyNumberFormat="1" applyFont="1" applyFill="1" applyBorder="1" applyAlignment="1">
      <alignment horizontal="right"/>
    </xf>
    <xf numFmtId="9" fontId="4" fillId="0" borderId="11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4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Layout" topLeftCell="A19" zoomScale="115" zoomScalePageLayoutView="115" workbookViewId="0">
      <selection activeCell="B12" sqref="B12:B16"/>
    </sheetView>
  </sheetViews>
  <sheetFormatPr defaultColWidth="8.5" defaultRowHeight="12.75"/>
  <cols>
    <col min="1" max="1" width="4.5" style="1" customWidth="1"/>
    <col min="2" max="2" width="62.75" style="3" customWidth="1"/>
    <col min="3" max="3" width="6.875" style="1" customWidth="1"/>
    <col min="4" max="4" width="9.25" style="6" customWidth="1"/>
    <col min="5" max="5" width="14.375" style="4" customWidth="1"/>
    <col min="6" max="6" width="6.875" style="11" customWidth="1"/>
    <col min="7" max="7" width="14.375" style="4" customWidth="1"/>
    <col min="8" max="8" width="9.25" style="1" customWidth="1"/>
    <col min="9" max="16384" width="8.5" style="1"/>
  </cols>
  <sheetData>
    <row r="1" spans="1:9" ht="60">
      <c r="A1" s="14" t="s">
        <v>0</v>
      </c>
      <c r="B1" s="14" t="s">
        <v>1</v>
      </c>
      <c r="C1" s="14" t="s">
        <v>2</v>
      </c>
      <c r="D1" s="31" t="s">
        <v>3</v>
      </c>
      <c r="E1" s="14" t="s">
        <v>4</v>
      </c>
      <c r="F1" s="15" t="s">
        <v>5</v>
      </c>
      <c r="G1" s="24" t="s">
        <v>6</v>
      </c>
      <c r="H1" s="23" t="s">
        <v>9</v>
      </c>
    </row>
    <row r="2" spans="1:9">
      <c r="A2" s="16">
        <v>1</v>
      </c>
      <c r="B2" s="17">
        <v>2</v>
      </c>
      <c r="C2" s="17">
        <v>3</v>
      </c>
      <c r="D2" s="17">
        <v>4</v>
      </c>
      <c r="E2" s="17">
        <v>5</v>
      </c>
      <c r="F2" s="17">
        <v>6</v>
      </c>
      <c r="G2" s="25">
        <v>7</v>
      </c>
      <c r="H2" s="23">
        <v>8</v>
      </c>
    </row>
    <row r="3" spans="1:9" ht="38.25">
      <c r="A3" s="19">
        <v>1</v>
      </c>
      <c r="B3" s="30" t="s">
        <v>17</v>
      </c>
      <c r="C3" s="29">
        <v>40</v>
      </c>
      <c r="D3" s="20"/>
      <c r="E3" s="21">
        <f>C3*D3</f>
        <v>0</v>
      </c>
      <c r="F3" s="22"/>
      <c r="G3" s="26">
        <f>E3*(1+F3)</f>
        <v>0</v>
      </c>
      <c r="H3" s="28">
        <v>1</v>
      </c>
      <c r="I3" s="4"/>
    </row>
    <row r="4" spans="1:9" ht="25.5">
      <c r="A4" s="2">
        <v>2</v>
      </c>
      <c r="B4" s="30" t="s">
        <v>19</v>
      </c>
      <c r="C4" s="29">
        <v>200</v>
      </c>
      <c r="D4" s="12"/>
      <c r="E4" s="5">
        <f t="shared" ref="E4:E17" si="0">C4*D4</f>
        <v>0</v>
      </c>
      <c r="F4" s="13"/>
      <c r="G4" s="27">
        <f t="shared" ref="G4:G17" si="1">E4*(1+F4)</f>
        <v>0</v>
      </c>
      <c r="H4" s="28"/>
      <c r="I4" s="4"/>
    </row>
    <row r="5" spans="1:9" ht="25.5">
      <c r="A5" s="2">
        <v>3</v>
      </c>
      <c r="B5" s="30" t="s">
        <v>30</v>
      </c>
      <c r="C5" s="29">
        <v>200</v>
      </c>
      <c r="D5" s="7"/>
      <c r="E5" s="5">
        <f t="shared" si="0"/>
        <v>0</v>
      </c>
      <c r="F5" s="9"/>
      <c r="G5" s="27">
        <f t="shared" si="1"/>
        <v>0</v>
      </c>
      <c r="H5" s="28"/>
      <c r="I5" s="4"/>
    </row>
    <row r="6" spans="1:9" ht="38.25">
      <c r="A6" s="2">
        <v>4</v>
      </c>
      <c r="B6" s="30" t="s">
        <v>22</v>
      </c>
      <c r="C6" s="29">
        <v>200</v>
      </c>
      <c r="D6" s="7"/>
      <c r="E6" s="5">
        <f t="shared" si="0"/>
        <v>0</v>
      </c>
      <c r="F6" s="9"/>
      <c r="G6" s="27">
        <f t="shared" si="1"/>
        <v>0</v>
      </c>
      <c r="H6" s="28">
        <v>1</v>
      </c>
      <c r="I6" s="4"/>
    </row>
    <row r="7" spans="1:9" ht="14.25">
      <c r="A7" s="2">
        <v>5</v>
      </c>
      <c r="B7" s="30" t="s">
        <v>10</v>
      </c>
      <c r="C7" s="29">
        <v>150</v>
      </c>
      <c r="D7" s="7"/>
      <c r="E7" s="5">
        <f t="shared" si="0"/>
        <v>0</v>
      </c>
      <c r="F7" s="9"/>
      <c r="G7" s="27">
        <f t="shared" si="1"/>
        <v>0</v>
      </c>
      <c r="H7" s="28"/>
      <c r="I7" s="4"/>
    </row>
    <row r="8" spans="1:9" ht="14.25">
      <c r="A8" s="2">
        <v>6</v>
      </c>
      <c r="B8" s="30" t="s">
        <v>20</v>
      </c>
      <c r="C8" s="29">
        <v>200</v>
      </c>
      <c r="D8" s="7"/>
      <c r="E8" s="5">
        <f t="shared" si="0"/>
        <v>0</v>
      </c>
      <c r="F8" s="9"/>
      <c r="G8" s="27">
        <f t="shared" si="1"/>
        <v>0</v>
      </c>
      <c r="H8" s="28"/>
      <c r="I8" s="4"/>
    </row>
    <row r="9" spans="1:9" ht="14.25">
      <c r="A9" s="2">
        <v>7</v>
      </c>
      <c r="B9" s="30" t="s">
        <v>11</v>
      </c>
      <c r="C9" s="29">
        <v>250</v>
      </c>
      <c r="D9" s="7"/>
      <c r="E9" s="5">
        <f t="shared" si="0"/>
        <v>0</v>
      </c>
      <c r="F9" s="9"/>
      <c r="G9" s="27">
        <f t="shared" si="1"/>
        <v>0</v>
      </c>
      <c r="H9" s="28">
        <v>1</v>
      </c>
      <c r="I9" s="4"/>
    </row>
    <row r="10" spans="1:9" ht="14.25">
      <c r="A10" s="2">
        <v>8</v>
      </c>
      <c r="B10" s="30" t="s">
        <v>12</v>
      </c>
      <c r="C10" s="29">
        <v>20</v>
      </c>
      <c r="D10" s="7"/>
      <c r="E10" s="5">
        <f t="shared" si="0"/>
        <v>0</v>
      </c>
      <c r="F10" s="9"/>
      <c r="G10" s="27">
        <f t="shared" si="1"/>
        <v>0</v>
      </c>
      <c r="H10" s="28"/>
      <c r="I10" s="4"/>
    </row>
    <row r="11" spans="1:9" ht="14.25">
      <c r="A11" s="2">
        <v>9</v>
      </c>
      <c r="B11" s="30" t="s">
        <v>13</v>
      </c>
      <c r="C11" s="29" t="s">
        <v>25</v>
      </c>
      <c r="D11" s="7"/>
      <c r="E11" s="5" t="e">
        <f t="shared" si="0"/>
        <v>#VALUE!</v>
      </c>
      <c r="F11" s="9"/>
      <c r="G11" s="36" t="e">
        <f t="shared" si="1"/>
        <v>#VALUE!</v>
      </c>
      <c r="H11" s="28"/>
      <c r="I11" s="4"/>
    </row>
    <row r="12" spans="1:9" ht="63.75">
      <c r="A12" s="2">
        <v>10</v>
      </c>
      <c r="B12" s="30" t="s">
        <v>31</v>
      </c>
      <c r="C12" s="29"/>
      <c r="D12" s="7"/>
      <c r="E12" s="5">
        <f t="shared" si="0"/>
        <v>0</v>
      </c>
      <c r="F12" s="45"/>
      <c r="G12" s="40">
        <f t="shared" si="1"/>
        <v>0</v>
      </c>
      <c r="H12" s="28">
        <v>1</v>
      </c>
      <c r="I12" s="4"/>
    </row>
    <row r="13" spans="1:9" ht="25.5">
      <c r="A13" s="2">
        <v>11</v>
      </c>
      <c r="B13" s="30" t="s">
        <v>14</v>
      </c>
      <c r="C13" s="29">
        <v>300</v>
      </c>
      <c r="D13" s="7"/>
      <c r="E13" s="35">
        <f t="shared" si="0"/>
        <v>0</v>
      </c>
      <c r="F13" s="45"/>
      <c r="G13" s="40">
        <f t="shared" si="1"/>
        <v>0</v>
      </c>
      <c r="H13" s="28"/>
      <c r="I13" s="4"/>
    </row>
    <row r="14" spans="1:9" ht="51">
      <c r="A14" s="2">
        <v>12</v>
      </c>
      <c r="B14" s="30" t="s">
        <v>21</v>
      </c>
      <c r="C14" s="29" t="s">
        <v>26</v>
      </c>
      <c r="D14" s="41"/>
      <c r="E14" s="39" t="e">
        <f t="shared" si="0"/>
        <v>#VALUE!</v>
      </c>
      <c r="F14" s="46"/>
      <c r="G14" s="40" t="e">
        <f t="shared" si="1"/>
        <v>#VALUE!</v>
      </c>
      <c r="H14" s="28">
        <v>1</v>
      </c>
      <c r="I14" s="4"/>
    </row>
    <row r="15" spans="1:9" ht="38.25">
      <c r="A15" s="32">
        <v>13</v>
      </c>
      <c r="B15" s="33" t="s">
        <v>16</v>
      </c>
      <c r="C15" s="34" t="s">
        <v>27</v>
      </c>
      <c r="D15" s="42"/>
      <c r="E15" s="39" t="e">
        <f t="shared" si="0"/>
        <v>#VALUE!</v>
      </c>
      <c r="F15" s="47"/>
      <c r="G15" s="40" t="e">
        <f t="shared" si="1"/>
        <v>#VALUE!</v>
      </c>
      <c r="H15" s="37">
        <v>1</v>
      </c>
      <c r="I15" s="4"/>
    </row>
    <row r="16" spans="1:9" ht="38.25">
      <c r="A16" s="38">
        <v>14</v>
      </c>
      <c r="B16" s="30" t="s">
        <v>23</v>
      </c>
      <c r="C16" s="29" t="s">
        <v>28</v>
      </c>
      <c r="D16" s="43"/>
      <c r="E16" s="39" t="e">
        <f t="shared" si="0"/>
        <v>#VALUE!</v>
      </c>
      <c r="F16" s="48"/>
      <c r="G16" s="40" t="e">
        <f t="shared" si="1"/>
        <v>#VALUE!</v>
      </c>
      <c r="H16" s="28">
        <v>1</v>
      </c>
      <c r="I16" s="4"/>
    </row>
    <row r="17" spans="1:9" ht="25.5">
      <c r="A17" s="38">
        <v>15</v>
      </c>
      <c r="B17" s="30" t="s">
        <v>24</v>
      </c>
      <c r="C17" s="29" t="s">
        <v>29</v>
      </c>
      <c r="D17" s="43"/>
      <c r="E17" s="39" t="e">
        <f t="shared" si="0"/>
        <v>#VALUE!</v>
      </c>
      <c r="F17" s="48"/>
      <c r="G17" s="40" t="e">
        <f t="shared" si="1"/>
        <v>#VALUE!</v>
      </c>
      <c r="H17" s="28">
        <v>1</v>
      </c>
      <c r="I17" s="4"/>
    </row>
    <row r="18" spans="1:9">
      <c r="D18" s="44" t="s">
        <v>7</v>
      </c>
      <c r="E18" s="18" t="e">
        <f>SUM(E3:E15)</f>
        <v>#VALUE!</v>
      </c>
      <c r="F18" s="10"/>
      <c r="G18" s="18" t="e">
        <f>SUM(G3:G15)</f>
        <v>#VALUE!</v>
      </c>
    </row>
    <row r="20" spans="1:9" ht="14.25" customHeight="1">
      <c r="B20" s="8" t="s">
        <v>15</v>
      </c>
    </row>
    <row r="21" spans="1:9" ht="14.25">
      <c r="A21" s="3"/>
      <c r="B21" s="1"/>
      <c r="C21" s="6"/>
      <c r="D21" s="49" t="s">
        <v>18</v>
      </c>
      <c r="E21" s="50"/>
      <c r="F21" s="50"/>
      <c r="G21" s="50"/>
    </row>
    <row r="22" spans="1:9">
      <c r="A22" s="3"/>
      <c r="B22" s="1"/>
      <c r="D22" s="49" t="s">
        <v>8</v>
      </c>
      <c r="E22" s="49"/>
      <c r="F22" s="49"/>
      <c r="G22" s="49"/>
    </row>
    <row r="23" spans="1:9">
      <c r="A23" s="3"/>
      <c r="B23" s="1"/>
      <c r="D23" s="1"/>
      <c r="E23" s="1"/>
      <c r="F23" s="1"/>
      <c r="G23" s="1"/>
    </row>
    <row r="24" spans="1:9">
      <c r="A24" s="3"/>
      <c r="B24" s="1"/>
    </row>
    <row r="25" spans="1:9">
      <c r="A25" s="3"/>
      <c r="B25" s="1"/>
    </row>
  </sheetData>
  <mergeCells count="2">
    <mergeCell ref="D21:G21"/>
    <mergeCell ref="D22:G22"/>
  </mergeCells>
  <printOptions horizontalCentered="1"/>
  <pageMargins left="0.23622047244094491" right="0.22727272727272727" top="0.74803149606299213" bottom="0.49107142857142855" header="0.31496062992125984" footer="0.31496062992125984"/>
  <pageSetup paperSize="9" orientation="landscape" horizontalDpi="300" verticalDpi="0" r:id="rId1"/>
  <headerFooter>
    <oddHeader>&amp;C&amp;"Czcionka tekstu podstawowego,Pogrubiony"&amp;14Pakiet nr 3
&amp;8Strona &amp;P z &amp;N&amp;R&amp;"Arial,Normalny"&amp;10Załącznik nr 2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Your User Name</cp:lastModifiedBy>
  <cp:lastPrinted>2012-12-04T11:14:01Z</cp:lastPrinted>
  <dcterms:created xsi:type="dcterms:W3CDTF">2012-11-16T07:30:14Z</dcterms:created>
  <dcterms:modified xsi:type="dcterms:W3CDTF">2016-06-13T05:42:03Z</dcterms:modified>
</cp:coreProperties>
</file>